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<sst xmlns="http://schemas.openxmlformats.org/spreadsheetml/2006/main" count="482" uniqueCount="128">
  <si>
    <t>1 день</t>
  </si>
  <si>
    <t>№ рецептуры</t>
  </si>
  <si>
    <t>Наименование блюда</t>
  </si>
  <si>
    <t>Масса порции, г.</t>
  </si>
  <si>
    <t>Пищевые вещества, г</t>
  </si>
  <si>
    <t>Энергети-ческая ценность, ккал</t>
  </si>
  <si>
    <t>№ рецеп-туры</t>
  </si>
  <si>
    <t>Сборник рецептур</t>
  </si>
  <si>
    <t>Белки</t>
  </si>
  <si>
    <t>Жиры</t>
  </si>
  <si>
    <t xml:space="preserve">Углеводы </t>
  </si>
  <si>
    <t>Завтрак</t>
  </si>
  <si>
    <t>185/2011</t>
  </si>
  <si>
    <t>Каша молочная манная жидкая с маслом сливочным</t>
  </si>
  <si>
    <t>150/5</t>
  </si>
  <si>
    <t>392/2011</t>
  </si>
  <si>
    <t xml:space="preserve">Чай с сахаром </t>
  </si>
  <si>
    <t>150/7</t>
  </si>
  <si>
    <t>274К</t>
  </si>
  <si>
    <t xml:space="preserve">Хлеб пшеничный </t>
  </si>
  <si>
    <t>Кондитерские изделия</t>
  </si>
  <si>
    <t>Итого за прием пищи:</t>
  </si>
  <si>
    <t>2-ой завтрак</t>
  </si>
  <si>
    <t>399/2011</t>
  </si>
  <si>
    <t xml:space="preserve">Сок фруктовый (или напитки) или фрукты свежие </t>
  </si>
  <si>
    <t>Обед</t>
  </si>
  <si>
    <t>81/2011</t>
  </si>
  <si>
    <t>Суп картофельный с бобовыми</t>
  </si>
  <si>
    <t xml:space="preserve">282/2011 735/2002  </t>
  </si>
  <si>
    <t>Котлеты из говядины рубленые с соусом томатным</t>
  </si>
  <si>
    <t>50/30</t>
  </si>
  <si>
    <t xml:space="preserve">317/2011 </t>
  </si>
  <si>
    <t>Макаронные изделия отварные</t>
  </si>
  <si>
    <t>т.24/1996</t>
  </si>
  <si>
    <t>Овощи свежие, соленые, вареные</t>
  </si>
  <si>
    <t>639/2004</t>
  </si>
  <si>
    <t>Компот из смеси сухофруктов</t>
  </si>
  <si>
    <t xml:space="preserve">Хлеб ржаной </t>
  </si>
  <si>
    <t>Полдник</t>
  </si>
  <si>
    <t>648/2004</t>
  </si>
  <si>
    <t>Кисель из концентрата на плодовых или ягодных экстратах</t>
  </si>
  <si>
    <t>454/2011</t>
  </si>
  <si>
    <t>Пирожки печеные сдобные с повидлом</t>
  </si>
  <si>
    <t>Всего:</t>
  </si>
  <si>
    <t>2 день</t>
  </si>
  <si>
    <t>6/2011</t>
  </si>
  <si>
    <t>Масло сливочное (порциями)</t>
  </si>
  <si>
    <t>Каша молочная пшеничная жидкая с маслом сливочным</t>
  </si>
  <si>
    <t>394/2011</t>
  </si>
  <si>
    <t>Чай с молоком</t>
  </si>
  <si>
    <t>57/2011</t>
  </si>
  <si>
    <t>Борщ с капустой и картофелем со сметаной прокипяченой</t>
  </si>
  <si>
    <t>256/2011 735/2002</t>
  </si>
  <si>
    <t>Котлеты рыбные любительские с соусом томатным</t>
  </si>
  <si>
    <t>321/2011</t>
  </si>
  <si>
    <t>Пюре картофельное</t>
  </si>
  <si>
    <t>470/2011</t>
  </si>
  <si>
    <t>Булочка "Дорожная"</t>
  </si>
  <si>
    <t>3 день</t>
  </si>
  <si>
    <t>7/2011</t>
  </si>
  <si>
    <t>Сыр (порциями)</t>
  </si>
  <si>
    <t>Каша молочная пшенная жидкая с маслом сливочным</t>
  </si>
  <si>
    <t>395/2011</t>
  </si>
  <si>
    <t>Кофейный напиток с молоком</t>
  </si>
  <si>
    <t>76/2011</t>
  </si>
  <si>
    <t>Рассольник ленинградский со сметаной прокипяченой</t>
  </si>
  <si>
    <t>298/2011  735/2002</t>
  </si>
  <si>
    <t>Голубцы ленивые с соусом томатным</t>
  </si>
  <si>
    <t>50/50</t>
  </si>
  <si>
    <t>314/2011</t>
  </si>
  <si>
    <t>Каша гречневая вязкая</t>
  </si>
  <si>
    <t>4 день</t>
  </si>
  <si>
    <t>Каша молочная рисовая жидкая с маслом сливочным</t>
  </si>
  <si>
    <t>397/2011</t>
  </si>
  <si>
    <t>Какао с молоком</t>
  </si>
  <si>
    <t>85/2011</t>
  </si>
  <si>
    <t>Суп картофельный с клецками</t>
  </si>
  <si>
    <t>500/2004  735/2002</t>
  </si>
  <si>
    <t>Биточки рубленые из птицы с соусом томатным</t>
  </si>
  <si>
    <t>514/2004</t>
  </si>
  <si>
    <t>Бобовые отварные</t>
  </si>
  <si>
    <t>466/2011</t>
  </si>
  <si>
    <t>Сдоба обыкновенная</t>
  </si>
  <si>
    <t>5 день</t>
  </si>
  <si>
    <t>Каша молочная "Геркулес" жидкая с маслом сливочным</t>
  </si>
  <si>
    <t>82/2011</t>
  </si>
  <si>
    <t>Суп картофельный с макаронными изделиями</t>
  </si>
  <si>
    <t>302/2011</t>
  </si>
  <si>
    <t>Птица,тушенная в соусе с овощами</t>
  </si>
  <si>
    <t>473/2011</t>
  </si>
  <si>
    <t>Булочка "Веснушка"</t>
  </si>
  <si>
    <t>6 день</t>
  </si>
  <si>
    <t>67/2011</t>
  </si>
  <si>
    <t>Щи из свежей капусты с картофелем со сметаной прокипяченой</t>
  </si>
  <si>
    <t>287/2011</t>
  </si>
  <si>
    <t>Тефтели мясные (2-й вариант) с соусом томатным</t>
  </si>
  <si>
    <t>60/30</t>
  </si>
  <si>
    <t>317/2011</t>
  </si>
  <si>
    <t>393/2011</t>
  </si>
  <si>
    <t>Чай с лимоном</t>
  </si>
  <si>
    <t>150/7/3,5</t>
  </si>
  <si>
    <t>460/2011</t>
  </si>
  <si>
    <t>Крендель сахарный</t>
  </si>
  <si>
    <t>7 день</t>
  </si>
  <si>
    <t>ТТК 1</t>
  </si>
  <si>
    <t>Свекольник горячий со сметаной</t>
  </si>
  <si>
    <t>255/2011 735/2002</t>
  </si>
  <si>
    <t>Биточки рыбные запеченые с соусом томатным</t>
  </si>
  <si>
    <t>741/2004</t>
  </si>
  <si>
    <t>Ватрушка с творогом</t>
  </si>
  <si>
    <t>8 день</t>
  </si>
  <si>
    <t>ТТК 2</t>
  </si>
  <si>
    <t>Гуляш из филе птицы</t>
  </si>
  <si>
    <t>30/30</t>
  </si>
  <si>
    <t>9 день</t>
  </si>
  <si>
    <t>80/2011</t>
  </si>
  <si>
    <t>Суп картофельный с крупой</t>
  </si>
  <si>
    <t>305/2011</t>
  </si>
  <si>
    <t>Котлеты рубленые из птицы</t>
  </si>
  <si>
    <t>Пирожки печеные сдобные с яблоками свежими</t>
  </si>
  <si>
    <t>10 день</t>
  </si>
  <si>
    <t>86/2011</t>
  </si>
  <si>
    <t>Суп-лапша домашняя</t>
  </si>
  <si>
    <t>304/2011</t>
  </si>
  <si>
    <t>Плов из птицы</t>
  </si>
  <si>
    <t>467/2011</t>
  </si>
  <si>
    <t>Булочка ванильная</t>
  </si>
  <si>
    <t>ПРИМЕРНОЕ ДВУХНЕДЕЛЬНОЕ МЕНЮ ДЛЯ ОРГАНИЗАЦИИ ПИТАНИЯ ДЕТЕЙ                                   В ДОШКОЛЬНЫХ ОБРАЗОВАТЕЛЬНЫХ УЧРЕЖДЕНИЯХ                                                                                                                                                          в возрасте  от 1 года до 3 лет с дневным пребыванием 10,5 часов (ясли)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</si>
</sst>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">
      <selection activeCell="AI6" sqref="AI6"/>
    </sheetView>
  </sheetViews>
  <sheetFormatPr defaultColWidth="9.140625" defaultRowHeight="15" customHeight="1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140625" style="1" customWidth="1"/>
    <col min="15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2" ht="72" customHeight="1">
      <c r="I1" s="17" t="s">
        <v>127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9:33" ht="42" customHeight="1">
      <c r="I2" s="18" t="s">
        <v>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"/>
    </row>
    <row r="3" spans="1:32" ht="21.75" customHeight="1">
      <c r="A3" s="19" t="s">
        <v>1</v>
      </c>
      <c r="B3" s="3"/>
      <c r="C3" s="3"/>
      <c r="D3" s="3"/>
      <c r="E3" s="3"/>
      <c r="F3" s="3"/>
      <c r="G3" s="3"/>
      <c r="H3" s="3"/>
      <c r="I3" s="11" t="s">
        <v>2</v>
      </c>
      <c r="J3" s="11"/>
      <c r="K3" s="11"/>
      <c r="L3" s="11"/>
      <c r="M3" s="11"/>
      <c r="N3" s="11"/>
      <c r="O3" s="11"/>
      <c r="P3" s="11"/>
      <c r="Q3" s="11"/>
      <c r="R3" s="11"/>
      <c r="S3" s="11" t="s">
        <v>3</v>
      </c>
      <c r="T3" s="11"/>
      <c r="U3" s="11"/>
      <c r="V3" s="11" t="s">
        <v>4</v>
      </c>
      <c r="W3" s="11"/>
      <c r="X3" s="11"/>
      <c r="Y3" s="11"/>
      <c r="Z3" s="11"/>
      <c r="AA3" s="11"/>
      <c r="AB3" s="20" t="s">
        <v>5</v>
      </c>
      <c r="AC3" s="20"/>
      <c r="AD3" s="20"/>
      <c r="AE3" s="11" t="s">
        <v>6</v>
      </c>
      <c r="AF3" s="21" t="s">
        <v>7</v>
      </c>
    </row>
    <row r="4" spans="1:32" ht="25.5" customHeight="1">
      <c r="A4" s="19"/>
      <c r="B4" s="3"/>
      <c r="C4" s="3"/>
      <c r="D4" s="3"/>
      <c r="E4" s="3"/>
      <c r="F4" s="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 t="s">
        <v>8</v>
      </c>
      <c r="W4" s="11"/>
      <c r="X4" s="11" t="s">
        <v>9</v>
      </c>
      <c r="Y4" s="11"/>
      <c r="Z4" s="11" t="s">
        <v>10</v>
      </c>
      <c r="AA4" s="11"/>
      <c r="AB4" s="20"/>
      <c r="AC4" s="20"/>
      <c r="AD4" s="20"/>
      <c r="AE4" s="11"/>
      <c r="AF4" s="21"/>
    </row>
    <row r="5" spans="1:32" ht="39.75" customHeight="1">
      <c r="A5" s="3"/>
      <c r="B5" s="3"/>
      <c r="C5" s="3"/>
      <c r="D5" s="3"/>
      <c r="E5" s="3"/>
      <c r="F5" s="3"/>
      <c r="G5" s="3"/>
      <c r="H5" s="3"/>
      <c r="I5" s="16" t="s">
        <v>11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4.4</v>
      </c>
      <c r="W6" s="15"/>
      <c r="X6" s="15">
        <v>7.2</v>
      </c>
      <c r="Y6" s="15"/>
      <c r="Z6" s="15">
        <v>16.1</v>
      </c>
      <c r="AA6" s="15"/>
      <c r="AB6" s="14">
        <v>108</v>
      </c>
      <c r="AC6" s="14"/>
      <c r="AD6" s="14"/>
      <c r="AE6" s="6">
        <v>71</v>
      </c>
      <c r="AF6" s="6">
        <v>2011</v>
      </c>
    </row>
    <row r="7" spans="1:32" ht="18" customHeight="1">
      <c r="A7" s="3" t="s">
        <v>15</v>
      </c>
      <c r="B7" s="3"/>
      <c r="C7" s="3"/>
      <c r="D7" s="3"/>
      <c r="E7" s="3"/>
      <c r="F7" s="3"/>
      <c r="G7" s="3"/>
      <c r="H7" s="3"/>
      <c r="I7" s="13" t="s">
        <v>16</v>
      </c>
      <c r="J7" s="13"/>
      <c r="K7" s="13"/>
      <c r="L7" s="13"/>
      <c r="M7" s="13"/>
      <c r="N7" s="13"/>
      <c r="O7" s="13"/>
      <c r="P7" s="13"/>
      <c r="Q7" s="13"/>
      <c r="R7" s="13"/>
      <c r="S7" s="14" t="s">
        <v>17</v>
      </c>
      <c r="T7" s="14"/>
      <c r="U7" s="14"/>
      <c r="V7" s="15">
        <v>0.1</v>
      </c>
      <c r="W7" s="15"/>
      <c r="X7" s="15">
        <v>0</v>
      </c>
      <c r="Y7" s="15"/>
      <c r="Z7" s="15">
        <v>7</v>
      </c>
      <c r="AA7" s="15"/>
      <c r="AB7" s="14">
        <v>28</v>
      </c>
      <c r="AC7" s="14"/>
      <c r="AD7" s="14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5"/>
      <c r="R8" s="5"/>
      <c r="S8" s="14">
        <v>20</v>
      </c>
      <c r="T8" s="14"/>
      <c r="U8" s="14"/>
      <c r="V8" s="15">
        <v>1.4</v>
      </c>
      <c r="W8" s="15"/>
      <c r="X8" s="15">
        <v>0.4</v>
      </c>
      <c r="Y8" s="15"/>
      <c r="Z8" s="15">
        <v>8.8</v>
      </c>
      <c r="AA8" s="15"/>
      <c r="AB8" s="14">
        <v>44</v>
      </c>
      <c r="AC8" s="14"/>
      <c r="AD8" s="14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3" t="s">
        <v>20</v>
      </c>
      <c r="J9" s="13"/>
      <c r="K9" s="13"/>
      <c r="L9" s="13"/>
      <c r="M9" s="13"/>
      <c r="N9" s="13"/>
      <c r="O9" s="13"/>
      <c r="P9" s="13"/>
      <c r="Q9" s="5"/>
      <c r="R9" s="5"/>
      <c r="S9" s="14">
        <v>20</v>
      </c>
      <c r="T9" s="14"/>
      <c r="U9" s="14"/>
      <c r="V9" s="15">
        <v>0.8</v>
      </c>
      <c r="W9" s="15"/>
      <c r="X9" s="15">
        <v>7.2</v>
      </c>
      <c r="Y9" s="15"/>
      <c r="Z9" s="15">
        <v>12.6</v>
      </c>
      <c r="AA9" s="15"/>
      <c r="AB9" s="14">
        <v>101</v>
      </c>
      <c r="AC9" s="14"/>
      <c r="AD9" s="14"/>
      <c r="AE9" s="6">
        <v>341</v>
      </c>
      <c r="AF9" s="6">
        <v>2016</v>
      </c>
    </row>
    <row r="10" spans="1:32" ht="18" customHeight="1">
      <c r="A10" s="3"/>
      <c r="B10" s="3"/>
      <c r="C10" s="3"/>
      <c r="D10" s="3"/>
      <c r="E10" s="3"/>
      <c r="F10" s="3"/>
      <c r="G10" s="3"/>
      <c r="H10" s="3"/>
      <c r="I10" s="10" t="s">
        <v>21</v>
      </c>
      <c r="J10" s="10"/>
      <c r="K10" s="10"/>
      <c r="L10" s="10"/>
      <c r="M10" s="10"/>
      <c r="N10" s="10"/>
      <c r="O10" s="10"/>
      <c r="P10" s="10"/>
      <c r="Q10" s="10"/>
      <c r="R10" s="10"/>
      <c r="S10" s="11">
        <v>352</v>
      </c>
      <c r="T10" s="11"/>
      <c r="U10" s="11"/>
      <c r="V10" s="12">
        <f>SUM(V6:W9)</f>
        <v>6.7</v>
      </c>
      <c r="W10" s="12"/>
      <c r="X10" s="12">
        <f>SUM(X6:Y9)</f>
        <v>14.8</v>
      </c>
      <c r="Y10" s="12"/>
      <c r="Z10" s="12">
        <f>SUM(Z6:AA9)</f>
        <v>44.5</v>
      </c>
      <c r="AA10" s="12"/>
      <c r="AB10" s="11">
        <f>SUM(AB6:AD9)</f>
        <v>281</v>
      </c>
      <c r="AC10" s="11"/>
      <c r="AD10" s="11"/>
      <c r="AE10" s="5"/>
      <c r="AF10" s="5"/>
    </row>
    <row r="11" spans="1:32" ht="39.75" customHeight="1">
      <c r="A11" s="3"/>
      <c r="B11" s="3"/>
      <c r="C11" s="3"/>
      <c r="D11" s="3"/>
      <c r="E11" s="3"/>
      <c r="F11" s="3"/>
      <c r="G11" s="3"/>
      <c r="H11" s="3"/>
      <c r="I11" s="16" t="s">
        <v>22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8" customHeight="1">
      <c r="A12" s="3" t="s">
        <v>23</v>
      </c>
      <c r="B12" s="3"/>
      <c r="C12" s="3"/>
      <c r="D12" s="3"/>
      <c r="E12" s="3"/>
      <c r="F12" s="3"/>
      <c r="G12" s="3"/>
      <c r="H12" s="3"/>
      <c r="I12" s="13" t="s">
        <v>24</v>
      </c>
      <c r="J12" s="13"/>
      <c r="K12" s="13"/>
      <c r="L12" s="13"/>
      <c r="M12" s="13"/>
      <c r="N12" s="13"/>
      <c r="O12" s="13"/>
      <c r="P12" s="13"/>
      <c r="Q12" s="13"/>
      <c r="R12" s="13"/>
      <c r="S12" s="14">
        <v>100</v>
      </c>
      <c r="T12" s="14"/>
      <c r="U12" s="14"/>
      <c r="V12" s="15">
        <v>0.7</v>
      </c>
      <c r="W12" s="15"/>
      <c r="X12" s="15">
        <v>0</v>
      </c>
      <c r="Y12" s="15"/>
      <c r="Z12" s="15">
        <v>12.2</v>
      </c>
      <c r="AA12" s="15"/>
      <c r="AB12" s="14">
        <v>70</v>
      </c>
      <c r="AC12" s="14"/>
      <c r="AD12" s="14"/>
      <c r="AE12" s="4"/>
      <c r="AF12" s="4"/>
    </row>
    <row r="13" spans="1:32" ht="18" customHeight="1">
      <c r="A13" s="3"/>
      <c r="B13" s="3"/>
      <c r="C13" s="3"/>
      <c r="D13" s="3"/>
      <c r="E13" s="3"/>
      <c r="F13" s="3"/>
      <c r="G13" s="3"/>
      <c r="H13" s="3"/>
      <c r="I13" s="10" t="s">
        <v>21</v>
      </c>
      <c r="J13" s="10"/>
      <c r="K13" s="10"/>
      <c r="L13" s="10"/>
      <c r="M13" s="10"/>
      <c r="N13" s="10"/>
      <c r="O13" s="10"/>
      <c r="P13" s="10"/>
      <c r="Q13" s="10"/>
      <c r="R13" s="10"/>
      <c r="S13" s="11">
        <f>SUM(S12)</f>
        <v>100</v>
      </c>
      <c r="T13" s="11"/>
      <c r="U13" s="11"/>
      <c r="V13" s="12">
        <f>SUM(V12:W12)</f>
        <v>0.7</v>
      </c>
      <c r="W13" s="12"/>
      <c r="X13" s="12">
        <f>SUM(X12:Y12)</f>
        <v>0</v>
      </c>
      <c r="Y13" s="12"/>
      <c r="Z13" s="12">
        <f>SUM(Z12:AA12)</f>
        <v>12.2</v>
      </c>
      <c r="AA13" s="12"/>
      <c r="AB13" s="11">
        <f>SUM(AB12:AD12)</f>
        <v>70</v>
      </c>
      <c r="AC13" s="11"/>
      <c r="AD13" s="11"/>
      <c r="AE13" s="4"/>
      <c r="AF13" s="4"/>
    </row>
    <row r="14" spans="1:32" ht="39.75" customHeight="1">
      <c r="A14" s="3"/>
      <c r="B14" s="3"/>
      <c r="C14" s="3"/>
      <c r="D14" s="3"/>
      <c r="E14" s="3"/>
      <c r="F14" s="3"/>
      <c r="G14" s="3"/>
      <c r="H14" s="3"/>
      <c r="I14" s="16" t="s">
        <v>25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9.5" customHeight="1">
      <c r="A15" s="3" t="s">
        <v>26</v>
      </c>
      <c r="B15" s="3"/>
      <c r="C15" s="3"/>
      <c r="D15" s="3"/>
      <c r="E15" s="3"/>
      <c r="F15" s="3"/>
      <c r="G15" s="3"/>
      <c r="H15" s="3"/>
      <c r="I15" s="13" t="s">
        <v>27</v>
      </c>
      <c r="J15" s="13"/>
      <c r="K15" s="13"/>
      <c r="L15" s="13"/>
      <c r="M15" s="13"/>
      <c r="N15" s="13"/>
      <c r="O15" s="13"/>
      <c r="P15" s="13"/>
      <c r="Q15" s="13"/>
      <c r="R15" s="13"/>
      <c r="S15" s="14">
        <v>150</v>
      </c>
      <c r="T15" s="14"/>
      <c r="U15" s="14"/>
      <c r="V15" s="15">
        <v>4.3</v>
      </c>
      <c r="W15" s="15"/>
      <c r="X15" s="15">
        <v>4.2</v>
      </c>
      <c r="Y15" s="15"/>
      <c r="Z15" s="15">
        <v>9.8</v>
      </c>
      <c r="AA15" s="15"/>
      <c r="AB15" s="14">
        <v>81</v>
      </c>
      <c r="AC15" s="14"/>
      <c r="AD15" s="14"/>
      <c r="AE15" s="4"/>
      <c r="AF15" s="4"/>
    </row>
    <row r="16" spans="1:32" ht="30" customHeight="1">
      <c r="A16" s="8" t="s">
        <v>28</v>
      </c>
      <c r="B16" s="3"/>
      <c r="C16" s="3"/>
      <c r="D16" s="3"/>
      <c r="E16" s="3"/>
      <c r="F16" s="3"/>
      <c r="G16" s="3"/>
      <c r="H16" s="3"/>
      <c r="I16" s="13" t="s">
        <v>29</v>
      </c>
      <c r="J16" s="13"/>
      <c r="K16" s="13"/>
      <c r="L16" s="13"/>
      <c r="M16" s="13"/>
      <c r="N16" s="13"/>
      <c r="O16" s="13"/>
      <c r="P16" s="13"/>
      <c r="Q16" s="13"/>
      <c r="R16" s="13"/>
      <c r="S16" s="14" t="s">
        <v>30</v>
      </c>
      <c r="T16" s="14"/>
      <c r="U16" s="14"/>
      <c r="V16" s="15">
        <v>8.8</v>
      </c>
      <c r="W16" s="15"/>
      <c r="X16" s="15">
        <v>7.9</v>
      </c>
      <c r="Y16" s="15"/>
      <c r="Z16" s="15">
        <v>9.7</v>
      </c>
      <c r="AA16" s="15"/>
      <c r="AB16" s="14">
        <v>132</v>
      </c>
      <c r="AC16" s="14"/>
      <c r="AD16" s="14"/>
      <c r="AE16" s="4"/>
      <c r="AF16" s="4"/>
    </row>
    <row r="17" spans="1:32" ht="18.75" customHeight="1">
      <c r="A17" s="3" t="s">
        <v>31</v>
      </c>
      <c r="B17" s="3"/>
      <c r="C17" s="3"/>
      <c r="D17" s="3"/>
      <c r="E17" s="3"/>
      <c r="F17" s="3"/>
      <c r="G17" s="3"/>
      <c r="H17" s="3"/>
      <c r="I17" s="13" t="s">
        <v>32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110</v>
      </c>
      <c r="T17" s="14"/>
      <c r="U17" s="14"/>
      <c r="V17" s="15">
        <v>4.1</v>
      </c>
      <c r="W17" s="15"/>
      <c r="X17" s="15">
        <v>5.3</v>
      </c>
      <c r="Y17" s="15"/>
      <c r="Z17" s="15">
        <v>19.4</v>
      </c>
      <c r="AA17" s="15"/>
      <c r="AB17" s="14">
        <v>123</v>
      </c>
      <c r="AC17" s="14"/>
      <c r="AD17" s="14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3" t="s">
        <v>34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30</v>
      </c>
      <c r="T18" s="14"/>
      <c r="U18" s="14"/>
      <c r="V18" s="15">
        <v>0.4</v>
      </c>
      <c r="W18" s="15"/>
      <c r="X18" s="15">
        <v>0</v>
      </c>
      <c r="Y18" s="15"/>
      <c r="Z18" s="15">
        <v>1.4</v>
      </c>
      <c r="AA18" s="15"/>
      <c r="AB18" s="14">
        <v>7</v>
      </c>
      <c r="AC18" s="14"/>
      <c r="AD18" s="14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3" t="s">
        <v>36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150</v>
      </c>
      <c r="T19" s="14"/>
      <c r="U19" s="14"/>
      <c r="V19" s="15">
        <v>0.5</v>
      </c>
      <c r="W19" s="15"/>
      <c r="X19" s="15">
        <v>0</v>
      </c>
      <c r="Y19" s="15"/>
      <c r="Z19" s="15">
        <v>23.6</v>
      </c>
      <c r="AA19" s="15"/>
      <c r="AB19" s="14">
        <v>93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19</v>
      </c>
      <c r="J20" s="13"/>
      <c r="K20" s="13"/>
      <c r="L20" s="13"/>
      <c r="M20" s="13"/>
      <c r="N20" s="13"/>
      <c r="O20" s="13"/>
      <c r="P20" s="13"/>
      <c r="Q20" s="5"/>
      <c r="R20" s="5"/>
      <c r="S20" s="14">
        <v>20</v>
      </c>
      <c r="T20" s="14"/>
      <c r="U20" s="14"/>
      <c r="V20" s="15">
        <v>1.4</v>
      </c>
      <c r="W20" s="15"/>
      <c r="X20" s="15">
        <v>0.4</v>
      </c>
      <c r="Y20" s="15"/>
      <c r="Z20" s="15">
        <v>8.8</v>
      </c>
      <c r="AA20" s="15"/>
      <c r="AB20" s="14">
        <v>44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3" t="s">
        <v>37</v>
      </c>
      <c r="J21" s="13"/>
      <c r="K21" s="13"/>
      <c r="L21" s="13"/>
      <c r="M21" s="13"/>
      <c r="N21" s="13"/>
      <c r="O21" s="13"/>
      <c r="P21" s="13"/>
      <c r="Q21" s="13"/>
      <c r="R21" s="13"/>
      <c r="S21" s="14">
        <v>20</v>
      </c>
      <c r="T21" s="14"/>
      <c r="U21" s="14"/>
      <c r="V21" s="15">
        <v>1.3</v>
      </c>
      <c r="W21" s="15"/>
      <c r="X21" s="15">
        <v>0.2</v>
      </c>
      <c r="Y21" s="15"/>
      <c r="Z21" s="15">
        <v>8.1</v>
      </c>
      <c r="AA21" s="15"/>
      <c r="AB21" s="14">
        <v>38</v>
      </c>
      <c r="AC21" s="14"/>
      <c r="AD21" s="14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0" t="s">
        <v>21</v>
      </c>
      <c r="J22" s="10"/>
      <c r="K22" s="10"/>
      <c r="L22" s="10"/>
      <c r="M22" s="10"/>
      <c r="N22" s="10"/>
      <c r="O22" s="10"/>
      <c r="P22" s="10"/>
      <c r="Q22" s="10"/>
      <c r="R22" s="10"/>
      <c r="S22" s="11">
        <v>560</v>
      </c>
      <c r="T22" s="11"/>
      <c r="U22" s="11"/>
      <c r="V22" s="12">
        <f>SUM(V15:W21)</f>
        <v>20.8</v>
      </c>
      <c r="W22" s="12"/>
      <c r="X22" s="12">
        <f>SUM(X15:Y21)</f>
        <v>18</v>
      </c>
      <c r="Y22" s="12"/>
      <c r="Z22" s="12">
        <f>SUM(Z15:AA21)</f>
        <v>80.8</v>
      </c>
      <c r="AA22" s="12"/>
      <c r="AB22" s="11">
        <f>SUM(AB15:AD21)</f>
        <v>518</v>
      </c>
      <c r="AC22" s="11"/>
      <c r="AD22" s="11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6" t="s">
        <v>38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30" customHeight="1">
      <c r="A24" s="3" t="s">
        <v>39</v>
      </c>
      <c r="B24" s="3"/>
      <c r="C24" s="3"/>
      <c r="D24" s="3"/>
      <c r="E24" s="3"/>
      <c r="F24" s="3"/>
      <c r="G24" s="3"/>
      <c r="H24" s="3"/>
      <c r="I24" s="13" t="s">
        <v>40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150</v>
      </c>
      <c r="T24" s="14"/>
      <c r="U24" s="14"/>
      <c r="V24" s="15">
        <v>0</v>
      </c>
      <c r="W24" s="15"/>
      <c r="X24" s="15">
        <v>0</v>
      </c>
      <c r="Y24" s="15"/>
      <c r="Z24" s="15">
        <v>31.7</v>
      </c>
      <c r="AA24" s="15"/>
      <c r="AB24" s="14">
        <v>127</v>
      </c>
      <c r="AC24" s="14"/>
      <c r="AD24" s="14"/>
      <c r="AE24" s="6">
        <v>401</v>
      </c>
      <c r="AF24" s="6">
        <v>2011</v>
      </c>
    </row>
    <row r="25" spans="1:32" ht="18" customHeight="1">
      <c r="A25" s="3" t="s">
        <v>41</v>
      </c>
      <c r="B25" s="3"/>
      <c r="C25" s="3"/>
      <c r="D25" s="3"/>
      <c r="E25" s="3"/>
      <c r="F25" s="3"/>
      <c r="G25" s="3"/>
      <c r="H25" s="3"/>
      <c r="I25" s="13" t="s">
        <v>42</v>
      </c>
      <c r="J25" s="13"/>
      <c r="K25" s="13"/>
      <c r="L25" s="13"/>
      <c r="M25" s="13"/>
      <c r="N25" s="13"/>
      <c r="O25" s="13"/>
      <c r="P25" s="13"/>
      <c r="Q25" s="13"/>
      <c r="R25" s="13"/>
      <c r="S25" s="14">
        <v>60</v>
      </c>
      <c r="T25" s="14"/>
      <c r="U25" s="14"/>
      <c r="V25" s="15">
        <v>3.5</v>
      </c>
      <c r="W25" s="15"/>
      <c r="X25" s="15">
        <v>3.8</v>
      </c>
      <c r="Y25" s="15"/>
      <c r="Z25" s="15">
        <v>34.8</v>
      </c>
      <c r="AA25" s="15"/>
      <c r="AB25" s="14">
        <v>187</v>
      </c>
      <c r="AC25" s="14"/>
      <c r="AD25" s="14"/>
      <c r="AE25" s="6"/>
      <c r="AF25" s="6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21</v>
      </c>
      <c r="J26" s="10"/>
      <c r="K26" s="10"/>
      <c r="L26" s="10"/>
      <c r="M26" s="10"/>
      <c r="N26" s="10"/>
      <c r="O26" s="10"/>
      <c r="P26" s="10"/>
      <c r="Q26" s="10"/>
      <c r="R26" s="10"/>
      <c r="S26" s="11">
        <v>210</v>
      </c>
      <c r="T26" s="11"/>
      <c r="U26" s="11"/>
      <c r="V26" s="12">
        <f>SUM(V24:W25)</f>
        <v>3.5</v>
      </c>
      <c r="W26" s="12"/>
      <c r="X26" s="12">
        <f>SUM(X24:Y25)</f>
        <v>3.8</v>
      </c>
      <c r="Y26" s="12"/>
      <c r="Z26" s="12">
        <f>SUM(Z24:AA25)</f>
        <v>66.5</v>
      </c>
      <c r="AA26" s="12"/>
      <c r="AB26" s="11">
        <f>SUM(AB24:AD25)</f>
        <v>314</v>
      </c>
      <c r="AC26" s="11"/>
      <c r="AD26" s="11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0" t="s">
        <v>43</v>
      </c>
      <c r="J27" s="10"/>
      <c r="K27" s="10"/>
      <c r="L27" s="10"/>
      <c r="M27" s="10"/>
      <c r="N27" s="10"/>
      <c r="O27" s="10"/>
      <c r="P27" s="10"/>
      <c r="Q27" s="7"/>
      <c r="R27" s="7"/>
      <c r="S27" s="11"/>
      <c r="T27" s="11"/>
      <c r="U27" s="11"/>
      <c r="V27" s="12">
        <f>SUM(V10+V13+V22+V26)</f>
        <v>31.700000000000003</v>
      </c>
      <c r="W27" s="12"/>
      <c r="X27" s="12">
        <f>SUM(X10+X13+X22+X26)</f>
        <v>36.599999999999994</v>
      </c>
      <c r="Y27" s="12"/>
      <c r="Z27" s="12">
        <f>SUM(Z10+Z13+Z22+Z26)</f>
        <v>204</v>
      </c>
      <c r="AA27" s="12"/>
      <c r="AB27" s="11">
        <f>SUM(AB10+AB13+AB22+AB26)</f>
        <v>1183</v>
      </c>
      <c r="AC27" s="11"/>
      <c r="AD27" s="11"/>
      <c r="AE27" s="5"/>
      <c r="AF27" s="5"/>
    </row>
  </sheetData>
  <sheetProtection selectLockedCells="1" selectUnlockedCells="1"/>
  <mergeCells count="130">
    <mergeCell ref="I1:AF1"/>
    <mergeCell ref="I2:AF2"/>
    <mergeCell ref="A3:A4"/>
    <mergeCell ref="I3:R4"/>
    <mergeCell ref="S3:U4"/>
    <mergeCell ref="V3:AA3"/>
    <mergeCell ref="AB3:AD4"/>
    <mergeCell ref="AE3:AE4"/>
    <mergeCell ref="AF3:AF4"/>
    <mergeCell ref="V4:W4"/>
    <mergeCell ref="X4:Y4"/>
    <mergeCell ref="Z4:AA4"/>
    <mergeCell ref="I5:AF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P9"/>
    <mergeCell ref="S9:U9"/>
    <mergeCell ref="V9:W9"/>
    <mergeCell ref="X9:Y9"/>
    <mergeCell ref="Z9:AA9"/>
    <mergeCell ref="AB9:AD9"/>
    <mergeCell ref="I10:R10"/>
    <mergeCell ref="S10:U10"/>
    <mergeCell ref="V10:W10"/>
    <mergeCell ref="X10:Y10"/>
    <mergeCell ref="Z10:AA10"/>
    <mergeCell ref="AB10:AD10"/>
    <mergeCell ref="I11:AF11"/>
    <mergeCell ref="I12:R12"/>
    <mergeCell ref="S12:U12"/>
    <mergeCell ref="V12:W12"/>
    <mergeCell ref="X12:Y12"/>
    <mergeCell ref="Z12:AA12"/>
    <mergeCell ref="AB12:AD12"/>
    <mergeCell ref="I13:R13"/>
    <mergeCell ref="S13:U13"/>
    <mergeCell ref="V13:W13"/>
    <mergeCell ref="X13:Y13"/>
    <mergeCell ref="Z13:AA13"/>
    <mergeCell ref="AB13:AD13"/>
    <mergeCell ref="I14:AF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P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P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="90" zoomScaleNormal="90" zoomScalePageLayoutView="0" workbookViewId="0" topLeftCell="A1">
      <selection activeCell="I22" sqref="I22:R22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13671875" style="1" customWidth="1"/>
    <col min="17" max="17" width="0" style="1" hidden="1" customWidth="1"/>
    <col min="18" max="18" width="3.710937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120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59</v>
      </c>
      <c r="B5" s="3"/>
      <c r="C5" s="3"/>
      <c r="D5" s="3"/>
      <c r="E5" s="3"/>
      <c r="F5" s="3"/>
      <c r="G5" s="3"/>
      <c r="H5" s="3"/>
      <c r="I5" s="13" t="s">
        <v>60</v>
      </c>
      <c r="J5" s="13"/>
      <c r="K5" s="13"/>
      <c r="L5" s="13"/>
      <c r="M5" s="13"/>
      <c r="N5" s="13"/>
      <c r="O5" s="13"/>
      <c r="P5" s="13"/>
      <c r="Q5" s="13"/>
      <c r="R5" s="13"/>
      <c r="S5" s="14">
        <v>10</v>
      </c>
      <c r="T5" s="14"/>
      <c r="U5" s="14"/>
      <c r="V5" s="15">
        <v>2.3</v>
      </c>
      <c r="W5" s="15"/>
      <c r="X5" s="15">
        <v>3</v>
      </c>
      <c r="Y5" s="15"/>
      <c r="Z5" s="15">
        <v>0</v>
      </c>
      <c r="AA5" s="15"/>
      <c r="AB5" s="14">
        <v>36</v>
      </c>
      <c r="AC5" s="14"/>
      <c r="AD5" s="14"/>
      <c r="AE5" s="4"/>
      <c r="AF5" s="4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47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4.1</v>
      </c>
      <c r="W6" s="15"/>
      <c r="X6" s="15">
        <v>6.3</v>
      </c>
      <c r="Y6" s="15"/>
      <c r="Z6" s="15">
        <v>25.3</v>
      </c>
      <c r="AA6" s="15"/>
      <c r="AB6" s="14">
        <v>159</v>
      </c>
      <c r="AC6" s="14"/>
      <c r="AD6" s="14"/>
      <c r="AE6" s="6">
        <v>71</v>
      </c>
      <c r="AF6" s="6">
        <v>2011</v>
      </c>
    </row>
    <row r="7" spans="1:32" ht="18" customHeight="1">
      <c r="A7" s="3" t="s">
        <v>62</v>
      </c>
      <c r="B7" s="3"/>
      <c r="C7" s="3"/>
      <c r="D7" s="3"/>
      <c r="E7" s="3"/>
      <c r="F7" s="3"/>
      <c r="G7" s="3"/>
      <c r="H7" s="3"/>
      <c r="I7" s="13" t="s">
        <v>63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2.3</v>
      </c>
      <c r="W7" s="15"/>
      <c r="X7" s="15">
        <v>2</v>
      </c>
      <c r="Y7" s="15"/>
      <c r="Z7" s="15">
        <v>10.6</v>
      </c>
      <c r="AA7" s="15"/>
      <c r="AB7" s="14">
        <v>70</v>
      </c>
      <c r="AC7" s="14"/>
      <c r="AD7" s="14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13"/>
      <c r="R8" s="13"/>
      <c r="S8" s="14">
        <v>35</v>
      </c>
      <c r="T8" s="14"/>
      <c r="U8" s="14"/>
      <c r="V8" s="15">
        <v>2.5</v>
      </c>
      <c r="W8" s="15"/>
      <c r="X8" s="15">
        <v>0.7</v>
      </c>
      <c r="Y8" s="15"/>
      <c r="Z8" s="15">
        <v>15.4</v>
      </c>
      <c r="AA8" s="15"/>
      <c r="AB8" s="14">
        <v>77</v>
      </c>
      <c r="AC8" s="14"/>
      <c r="AD8" s="14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SUM(V6:W8)</f>
        <v>8.899999999999999</v>
      </c>
      <c r="W9" s="12"/>
      <c r="X9" s="12">
        <f>SUM(X6:Y8)</f>
        <v>9</v>
      </c>
      <c r="Y9" s="12"/>
      <c r="Z9" s="12">
        <f>SUM(Z6:AA8)</f>
        <v>51.3</v>
      </c>
      <c r="AA9" s="12"/>
      <c r="AB9" s="11">
        <f>SUM(AB6:AD8)</f>
        <v>306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>
      <c r="A14" s="3" t="s">
        <v>121</v>
      </c>
      <c r="B14" s="3"/>
      <c r="C14" s="3"/>
      <c r="D14" s="3"/>
      <c r="E14" s="3"/>
      <c r="F14" s="3"/>
      <c r="G14" s="3"/>
      <c r="H14" s="3"/>
      <c r="I14" s="13" t="s">
        <v>122</v>
      </c>
      <c r="J14" s="13"/>
      <c r="K14" s="13"/>
      <c r="L14" s="13"/>
      <c r="M14" s="13"/>
      <c r="N14" s="13"/>
      <c r="O14" s="13"/>
      <c r="P14" s="13"/>
      <c r="Q14" s="13"/>
      <c r="R14" s="13"/>
      <c r="S14" s="14">
        <v>150</v>
      </c>
      <c r="T14" s="14"/>
      <c r="U14" s="14"/>
      <c r="V14" s="15">
        <v>1.3</v>
      </c>
      <c r="W14" s="15"/>
      <c r="X14" s="15">
        <v>3.5</v>
      </c>
      <c r="Y14" s="15"/>
      <c r="Z14" s="15">
        <v>7.2</v>
      </c>
      <c r="AA14" s="15"/>
      <c r="AB14" s="14">
        <v>61</v>
      </c>
      <c r="AC14" s="14"/>
      <c r="AD14" s="14"/>
      <c r="AE14" s="4"/>
      <c r="AF14" s="4"/>
    </row>
    <row r="15" spans="1:32" ht="18.75" customHeight="1">
      <c r="A15" s="3" t="s">
        <v>123</v>
      </c>
      <c r="B15" s="3"/>
      <c r="C15" s="3"/>
      <c r="D15" s="3"/>
      <c r="E15" s="3"/>
      <c r="F15" s="3"/>
      <c r="G15" s="3"/>
      <c r="H15" s="3"/>
      <c r="I15" s="13" t="s">
        <v>124</v>
      </c>
      <c r="J15" s="13"/>
      <c r="K15" s="13"/>
      <c r="L15" s="13"/>
      <c r="M15" s="13"/>
      <c r="N15" s="13"/>
      <c r="O15" s="13"/>
      <c r="P15" s="13"/>
      <c r="Q15" s="13"/>
      <c r="R15" s="13"/>
      <c r="S15" s="14">
        <v>160</v>
      </c>
      <c r="T15" s="14"/>
      <c r="U15" s="14"/>
      <c r="V15" s="15">
        <v>15.1</v>
      </c>
      <c r="W15" s="15"/>
      <c r="X15" s="15">
        <v>12.8</v>
      </c>
      <c r="Y15" s="15"/>
      <c r="Z15" s="15">
        <v>26.8</v>
      </c>
      <c r="AA15" s="15"/>
      <c r="AB15" s="14">
        <v>271</v>
      </c>
      <c r="AC15" s="14"/>
      <c r="AD15" s="14"/>
      <c r="AE15" s="4"/>
      <c r="AF15" s="4"/>
    </row>
    <row r="16" spans="1:32" ht="18.75" customHeight="1">
      <c r="A16" s="3" t="s">
        <v>33</v>
      </c>
      <c r="B16" s="3"/>
      <c r="C16" s="3"/>
      <c r="D16" s="3"/>
      <c r="E16" s="3"/>
      <c r="F16" s="3"/>
      <c r="G16" s="3"/>
      <c r="H16" s="3"/>
      <c r="I16" s="13" t="s">
        <v>34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30</v>
      </c>
      <c r="T16" s="14"/>
      <c r="U16" s="14"/>
      <c r="V16" s="15">
        <v>0.4</v>
      </c>
      <c r="W16" s="15"/>
      <c r="X16" s="15">
        <v>0</v>
      </c>
      <c r="Y16" s="15"/>
      <c r="Z16" s="15">
        <v>1.4</v>
      </c>
      <c r="AA16" s="15"/>
      <c r="AB16" s="14">
        <v>7</v>
      </c>
      <c r="AC16" s="14"/>
      <c r="AD16" s="14"/>
      <c r="AE16" s="4"/>
      <c r="AF16" s="4"/>
    </row>
    <row r="17" spans="1:32" ht="18.75" customHeight="1">
      <c r="A17" s="3" t="s">
        <v>35</v>
      </c>
      <c r="B17" s="3"/>
      <c r="C17" s="3"/>
      <c r="D17" s="3"/>
      <c r="E17" s="3"/>
      <c r="F17" s="3"/>
      <c r="G17" s="3"/>
      <c r="H17" s="3"/>
      <c r="I17" s="13" t="s">
        <v>36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150</v>
      </c>
      <c r="T17" s="14"/>
      <c r="U17" s="14"/>
      <c r="V17" s="15">
        <v>0.5</v>
      </c>
      <c r="W17" s="15"/>
      <c r="X17" s="15">
        <v>0</v>
      </c>
      <c r="Y17" s="15"/>
      <c r="Z17" s="15">
        <v>23.6</v>
      </c>
      <c r="AA17" s="15"/>
      <c r="AB17" s="14">
        <v>93</v>
      </c>
      <c r="AC17" s="14"/>
      <c r="AD17" s="14"/>
      <c r="AE17" s="4"/>
      <c r="AF17" s="4"/>
    </row>
    <row r="18" spans="1:32" ht="18.75" customHeight="1">
      <c r="A18" s="3"/>
      <c r="B18" s="3"/>
      <c r="C18" s="3"/>
      <c r="D18" s="3"/>
      <c r="E18" s="3"/>
      <c r="F18" s="3"/>
      <c r="G18" s="3"/>
      <c r="H18" s="3"/>
      <c r="I18" s="13" t="s">
        <v>19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20</v>
      </c>
      <c r="T18" s="14"/>
      <c r="U18" s="14"/>
      <c r="V18" s="15">
        <v>1.4</v>
      </c>
      <c r="W18" s="15"/>
      <c r="X18" s="15">
        <v>0.4</v>
      </c>
      <c r="Y18" s="15"/>
      <c r="Z18" s="15">
        <v>8.8</v>
      </c>
      <c r="AA18" s="15"/>
      <c r="AB18" s="14">
        <v>44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37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20</v>
      </c>
      <c r="T19" s="14"/>
      <c r="U19" s="14"/>
      <c r="V19" s="15">
        <v>1.3</v>
      </c>
      <c r="W19" s="15"/>
      <c r="X19" s="15">
        <v>0.2</v>
      </c>
      <c r="Y19" s="15"/>
      <c r="Z19" s="15">
        <v>8.1</v>
      </c>
      <c r="AA19" s="15"/>
      <c r="AB19" s="14">
        <v>38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0" t="s">
        <v>21</v>
      </c>
      <c r="J20" s="10"/>
      <c r="K20" s="10"/>
      <c r="L20" s="10"/>
      <c r="M20" s="10"/>
      <c r="N20" s="10"/>
      <c r="O20" s="10"/>
      <c r="P20" s="10"/>
      <c r="Q20" s="10"/>
      <c r="R20" s="10"/>
      <c r="S20" s="11">
        <v>530</v>
      </c>
      <c r="T20" s="11"/>
      <c r="U20" s="11"/>
      <c r="V20" s="12">
        <f>SUM(V14:W19)</f>
        <v>19.999999999999996</v>
      </c>
      <c r="W20" s="12"/>
      <c r="X20" s="12">
        <f>SUM(X14:Y19)</f>
        <v>16.9</v>
      </c>
      <c r="Y20" s="12"/>
      <c r="Z20" s="12">
        <f>SUM(Z14:AA19)</f>
        <v>75.89999999999999</v>
      </c>
      <c r="AA20" s="12"/>
      <c r="AB20" s="11">
        <f>SUM(AB14:AD19)</f>
        <v>514</v>
      </c>
      <c r="AC20" s="11"/>
      <c r="AD20" s="11"/>
      <c r="AE20" s="4"/>
      <c r="AF20" s="4"/>
    </row>
    <row r="21" spans="1:32" ht="39.75" customHeight="1">
      <c r="A21" s="3"/>
      <c r="B21" s="3"/>
      <c r="C21" s="3"/>
      <c r="D21" s="3"/>
      <c r="E21" s="3"/>
      <c r="F21" s="3"/>
      <c r="G21" s="3"/>
      <c r="H21" s="3"/>
      <c r="I21" s="16" t="s">
        <v>38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8" customHeight="1">
      <c r="A22" s="3" t="s">
        <v>48</v>
      </c>
      <c r="B22" s="3"/>
      <c r="C22" s="3"/>
      <c r="D22" s="3"/>
      <c r="E22" s="3"/>
      <c r="F22" s="3"/>
      <c r="G22" s="3"/>
      <c r="H22" s="3"/>
      <c r="I22" s="13" t="s">
        <v>49</v>
      </c>
      <c r="J22" s="13"/>
      <c r="K22" s="13"/>
      <c r="L22" s="13"/>
      <c r="M22" s="13"/>
      <c r="N22" s="13"/>
      <c r="O22" s="13"/>
      <c r="P22" s="13"/>
      <c r="Q22" s="13"/>
      <c r="R22" s="13"/>
      <c r="S22" s="14">
        <v>150</v>
      </c>
      <c r="T22" s="14"/>
      <c r="U22" s="14"/>
      <c r="V22" s="15">
        <v>2.7</v>
      </c>
      <c r="W22" s="15"/>
      <c r="X22" s="15">
        <v>2.3</v>
      </c>
      <c r="Y22" s="15"/>
      <c r="Z22" s="15">
        <v>11.3</v>
      </c>
      <c r="AA22" s="15"/>
      <c r="AB22" s="14">
        <v>77</v>
      </c>
      <c r="AC22" s="14"/>
      <c r="AD22" s="14"/>
      <c r="AE22" s="6">
        <v>401</v>
      </c>
      <c r="AF22" s="6">
        <v>2011</v>
      </c>
    </row>
    <row r="23" spans="1:32" ht="18" customHeight="1">
      <c r="A23" s="3" t="s">
        <v>125</v>
      </c>
      <c r="B23" s="3"/>
      <c r="C23" s="3"/>
      <c r="D23" s="3"/>
      <c r="E23" s="3"/>
      <c r="F23" s="3"/>
      <c r="G23" s="3"/>
      <c r="H23" s="3"/>
      <c r="I23" s="13" t="s">
        <v>126</v>
      </c>
      <c r="J23" s="13"/>
      <c r="K23" s="13"/>
      <c r="L23" s="13"/>
      <c r="M23" s="13"/>
      <c r="N23" s="13"/>
      <c r="O23" s="13"/>
      <c r="P23" s="13"/>
      <c r="Q23" s="13"/>
      <c r="R23" s="13"/>
      <c r="S23" s="14">
        <v>50</v>
      </c>
      <c r="T23" s="14"/>
      <c r="U23" s="14"/>
      <c r="V23" s="15">
        <v>4</v>
      </c>
      <c r="W23" s="15"/>
      <c r="X23" s="15">
        <v>4.1</v>
      </c>
      <c r="Y23" s="15"/>
      <c r="Z23" s="15">
        <v>27.2</v>
      </c>
      <c r="AA23" s="15"/>
      <c r="AB23" s="14">
        <v>161</v>
      </c>
      <c r="AC23" s="14"/>
      <c r="AD23" s="14"/>
      <c r="AE23" s="6"/>
      <c r="AF23" s="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0" t="s">
        <v>21</v>
      </c>
      <c r="J24" s="10"/>
      <c r="K24" s="10"/>
      <c r="L24" s="10"/>
      <c r="M24" s="10"/>
      <c r="N24" s="10"/>
      <c r="O24" s="10"/>
      <c r="P24" s="10"/>
      <c r="Q24" s="10"/>
      <c r="R24" s="10"/>
      <c r="S24" s="11">
        <v>200</v>
      </c>
      <c r="T24" s="11"/>
      <c r="U24" s="11"/>
      <c r="V24" s="12">
        <f>SUM(V22:W23)</f>
        <v>6.7</v>
      </c>
      <c r="W24" s="12"/>
      <c r="X24" s="12">
        <f>SUM(X22:Y23)</f>
        <v>6.3999999999999995</v>
      </c>
      <c r="Y24" s="12"/>
      <c r="Z24" s="12">
        <f>SUM(Z22:AA23)</f>
        <v>38.5</v>
      </c>
      <c r="AA24" s="12"/>
      <c r="AB24" s="11">
        <f>SUM(AB22:AD23)</f>
        <v>238</v>
      </c>
      <c r="AC24" s="11"/>
      <c r="AD24" s="11"/>
      <c r="AE24" s="5"/>
      <c r="AF24" s="5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43</v>
      </c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2">
        <f>SUM(V9+V12+V20+V24)</f>
        <v>36.3</v>
      </c>
      <c r="W25" s="12"/>
      <c r="X25" s="12">
        <f>SUM(X9+X12+X20+X24)</f>
        <v>32.3</v>
      </c>
      <c r="Y25" s="12"/>
      <c r="Z25" s="12">
        <f>SUM(Z9+Z12+Z20+Z24)</f>
        <v>177.89999999999998</v>
      </c>
      <c r="AA25" s="12"/>
      <c r="AB25" s="11">
        <f>SUM(AB9+AB12+AB20+AB24)</f>
        <v>1128</v>
      </c>
      <c r="AC25" s="11"/>
      <c r="AD25" s="11"/>
      <c r="AE25" s="5"/>
      <c r="AF25" s="5"/>
    </row>
  </sheetData>
  <sheetProtection selectLockedCells="1" selectUnlockedCells="1"/>
  <mergeCells count="123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AF21"/>
    <mergeCell ref="I22:R22"/>
    <mergeCell ref="S22:U22"/>
    <mergeCell ref="V22:W22"/>
    <mergeCell ref="X22:Y22"/>
    <mergeCell ref="Z22:AA22"/>
    <mergeCell ref="AB22:AD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4">
      <selection activeCell="A15" sqref="A15:AD15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289062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2" ht="60" customHeight="1" hidden="1"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9:33" ht="42" customHeight="1">
      <c r="I2" s="18" t="s">
        <v>44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"/>
    </row>
    <row r="3" spans="1:32" ht="21.75" customHeight="1">
      <c r="A3" s="19" t="s">
        <v>1</v>
      </c>
      <c r="B3" s="3"/>
      <c r="C3" s="3"/>
      <c r="D3" s="3"/>
      <c r="E3" s="3"/>
      <c r="F3" s="3"/>
      <c r="G3" s="3"/>
      <c r="H3" s="3"/>
      <c r="I3" s="11" t="s">
        <v>2</v>
      </c>
      <c r="J3" s="11"/>
      <c r="K3" s="11"/>
      <c r="L3" s="11"/>
      <c r="M3" s="11"/>
      <c r="N3" s="11"/>
      <c r="O3" s="11"/>
      <c r="P3" s="11"/>
      <c r="Q3" s="11"/>
      <c r="R3" s="11"/>
      <c r="S3" s="11" t="s">
        <v>3</v>
      </c>
      <c r="T3" s="11"/>
      <c r="U3" s="11"/>
      <c r="V3" s="11" t="s">
        <v>4</v>
      </c>
      <c r="W3" s="11"/>
      <c r="X3" s="11"/>
      <c r="Y3" s="11"/>
      <c r="Z3" s="11"/>
      <c r="AA3" s="11"/>
      <c r="AB3" s="20" t="s">
        <v>5</v>
      </c>
      <c r="AC3" s="20"/>
      <c r="AD3" s="20"/>
      <c r="AE3" s="11" t="s">
        <v>6</v>
      </c>
      <c r="AF3" s="21" t="s">
        <v>7</v>
      </c>
    </row>
    <row r="4" spans="1:32" ht="25.5" customHeight="1">
      <c r="A4" s="19"/>
      <c r="B4" s="3"/>
      <c r="C4" s="3"/>
      <c r="D4" s="3"/>
      <c r="E4" s="3"/>
      <c r="F4" s="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 t="s">
        <v>8</v>
      </c>
      <c r="W4" s="11"/>
      <c r="X4" s="11" t="s">
        <v>9</v>
      </c>
      <c r="Y4" s="11"/>
      <c r="Z4" s="11" t="s">
        <v>10</v>
      </c>
      <c r="AA4" s="11"/>
      <c r="AB4" s="20"/>
      <c r="AC4" s="20"/>
      <c r="AD4" s="20"/>
      <c r="AE4" s="11"/>
      <c r="AF4" s="21"/>
    </row>
    <row r="5" spans="1:32" ht="39.75" customHeight="1">
      <c r="A5" s="3"/>
      <c r="B5" s="3"/>
      <c r="C5" s="3"/>
      <c r="D5" s="3"/>
      <c r="E5" s="3"/>
      <c r="F5" s="3"/>
      <c r="G5" s="3"/>
      <c r="H5" s="3"/>
      <c r="I5" s="16" t="s">
        <v>11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8" customHeight="1">
      <c r="A6" s="9" t="s">
        <v>45</v>
      </c>
      <c r="B6" s="3"/>
      <c r="C6" s="3"/>
      <c r="D6" s="3"/>
      <c r="E6" s="3"/>
      <c r="F6" s="3"/>
      <c r="G6" s="3"/>
      <c r="H6" s="3"/>
      <c r="I6" s="22" t="s">
        <v>46</v>
      </c>
      <c r="J6" s="22"/>
      <c r="K6" s="22"/>
      <c r="L6" s="22"/>
      <c r="M6" s="22"/>
      <c r="N6" s="22"/>
      <c r="O6" s="22"/>
      <c r="P6" s="22"/>
      <c r="Q6" s="4"/>
      <c r="R6" s="4"/>
      <c r="S6" s="14">
        <v>5</v>
      </c>
      <c r="T6" s="14"/>
      <c r="U6" s="14"/>
      <c r="V6" s="23">
        <v>0</v>
      </c>
      <c r="W6" s="23"/>
      <c r="X6" s="23">
        <v>4.7</v>
      </c>
      <c r="Y6" s="23"/>
      <c r="Z6" s="23">
        <v>0.1</v>
      </c>
      <c r="AA6" s="23"/>
      <c r="AB6" s="14">
        <v>33</v>
      </c>
      <c r="AC6" s="14"/>
      <c r="AD6" s="14"/>
      <c r="AE6" s="4"/>
      <c r="AF6" s="4"/>
    </row>
    <row r="7" spans="1:32" ht="30" customHeight="1">
      <c r="A7" s="3" t="s">
        <v>12</v>
      </c>
      <c r="B7" s="3"/>
      <c r="C7" s="3"/>
      <c r="D7" s="3"/>
      <c r="E7" s="3"/>
      <c r="F7" s="3"/>
      <c r="G7" s="3"/>
      <c r="H7" s="3"/>
      <c r="I7" s="13" t="s">
        <v>47</v>
      </c>
      <c r="J7" s="13"/>
      <c r="K7" s="13"/>
      <c r="L7" s="13"/>
      <c r="M7" s="13"/>
      <c r="N7" s="13"/>
      <c r="O7" s="13"/>
      <c r="P7" s="13"/>
      <c r="Q7" s="13"/>
      <c r="R7" s="13"/>
      <c r="S7" s="14" t="s">
        <v>14</v>
      </c>
      <c r="T7" s="14"/>
      <c r="U7" s="14"/>
      <c r="V7" s="15">
        <v>4.1</v>
      </c>
      <c r="W7" s="15"/>
      <c r="X7" s="15">
        <v>7.3</v>
      </c>
      <c r="Y7" s="15"/>
      <c r="Z7" s="15">
        <v>25.3</v>
      </c>
      <c r="AA7" s="15"/>
      <c r="AB7" s="14">
        <v>159</v>
      </c>
      <c r="AC7" s="14"/>
      <c r="AD7" s="14"/>
      <c r="AE7" s="6">
        <v>71</v>
      </c>
      <c r="AF7" s="6">
        <v>2011</v>
      </c>
    </row>
    <row r="8" spans="1:32" ht="18" customHeight="1">
      <c r="A8" s="3" t="s">
        <v>48</v>
      </c>
      <c r="B8" s="3"/>
      <c r="C8" s="3"/>
      <c r="D8" s="3"/>
      <c r="E8" s="3"/>
      <c r="F8" s="3"/>
      <c r="G8" s="3"/>
      <c r="H8" s="3"/>
      <c r="I8" s="13" t="s">
        <v>49</v>
      </c>
      <c r="J8" s="13"/>
      <c r="K8" s="13"/>
      <c r="L8" s="13"/>
      <c r="M8" s="13"/>
      <c r="N8" s="13"/>
      <c r="O8" s="13"/>
      <c r="P8" s="13"/>
      <c r="Q8" s="13"/>
      <c r="R8" s="13"/>
      <c r="S8" s="14">
        <v>150</v>
      </c>
      <c r="T8" s="14"/>
      <c r="U8" s="14"/>
      <c r="V8" s="15">
        <v>2.7</v>
      </c>
      <c r="W8" s="15"/>
      <c r="X8" s="15">
        <v>3.3</v>
      </c>
      <c r="Y8" s="15"/>
      <c r="Z8" s="15">
        <v>11.3</v>
      </c>
      <c r="AA8" s="15"/>
      <c r="AB8" s="14">
        <v>77</v>
      </c>
      <c r="AC8" s="14"/>
      <c r="AD8" s="14"/>
      <c r="AE8" s="6" t="s">
        <v>18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3" t="s">
        <v>19</v>
      </c>
      <c r="J9" s="13"/>
      <c r="K9" s="13"/>
      <c r="L9" s="13"/>
      <c r="M9" s="13"/>
      <c r="N9" s="13"/>
      <c r="O9" s="13"/>
      <c r="P9" s="13"/>
      <c r="Q9" s="5"/>
      <c r="R9" s="5"/>
      <c r="S9" s="14">
        <v>40</v>
      </c>
      <c r="T9" s="14"/>
      <c r="U9" s="14"/>
      <c r="V9" s="15">
        <v>2.8</v>
      </c>
      <c r="W9" s="15"/>
      <c r="X9" s="15">
        <v>0.8</v>
      </c>
      <c r="Y9" s="15"/>
      <c r="Z9" s="15">
        <v>8.8</v>
      </c>
      <c r="AA9" s="15"/>
      <c r="AB9" s="14">
        <v>88</v>
      </c>
      <c r="AC9" s="14"/>
      <c r="AD9" s="14"/>
      <c r="AE9" s="6"/>
      <c r="AF9" s="6"/>
    </row>
    <row r="10" spans="1:32" ht="18" customHeight="1">
      <c r="A10" s="3"/>
      <c r="B10" s="3"/>
      <c r="C10" s="3"/>
      <c r="D10" s="3"/>
      <c r="E10" s="3"/>
      <c r="F10" s="3"/>
      <c r="G10" s="3"/>
      <c r="H10" s="3"/>
      <c r="I10" s="10" t="s">
        <v>21</v>
      </c>
      <c r="J10" s="10"/>
      <c r="K10" s="10"/>
      <c r="L10" s="10"/>
      <c r="M10" s="10"/>
      <c r="N10" s="10"/>
      <c r="O10" s="10"/>
      <c r="P10" s="10"/>
      <c r="Q10" s="10"/>
      <c r="R10" s="10"/>
      <c r="S10" s="11">
        <v>350</v>
      </c>
      <c r="T10" s="11"/>
      <c r="U10" s="11"/>
      <c r="V10" s="12">
        <f>SUM(V7:W9)</f>
        <v>9.6</v>
      </c>
      <c r="W10" s="12"/>
      <c r="X10" s="12">
        <f>SUM(X7:Y9)</f>
        <v>11.4</v>
      </c>
      <c r="Y10" s="12"/>
      <c r="Z10" s="12">
        <f>SUM(Z7:AA9)</f>
        <v>45.400000000000006</v>
      </c>
      <c r="AA10" s="12"/>
      <c r="AB10" s="11">
        <f>SUM(AB7:AD9)</f>
        <v>324</v>
      </c>
      <c r="AC10" s="11"/>
      <c r="AD10" s="11"/>
      <c r="AE10" s="5"/>
      <c r="AF10" s="5"/>
    </row>
    <row r="11" spans="1:32" ht="39.75" customHeight="1">
      <c r="A11" s="3"/>
      <c r="B11" s="3"/>
      <c r="C11" s="3"/>
      <c r="D11" s="3"/>
      <c r="E11" s="3"/>
      <c r="F11" s="3"/>
      <c r="G11" s="3"/>
      <c r="H11" s="3"/>
      <c r="I11" s="16" t="s">
        <v>22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8" customHeight="1">
      <c r="A12" s="3" t="s">
        <v>23</v>
      </c>
      <c r="B12" s="3"/>
      <c r="C12" s="3"/>
      <c r="D12" s="3"/>
      <c r="E12" s="3"/>
      <c r="F12" s="3"/>
      <c r="G12" s="3"/>
      <c r="H12" s="3"/>
      <c r="I12" s="13" t="s">
        <v>24</v>
      </c>
      <c r="J12" s="13"/>
      <c r="K12" s="13"/>
      <c r="L12" s="13"/>
      <c r="M12" s="13"/>
      <c r="N12" s="13"/>
      <c r="O12" s="13"/>
      <c r="P12" s="13"/>
      <c r="Q12" s="13"/>
      <c r="R12" s="13"/>
      <c r="S12" s="14">
        <v>100</v>
      </c>
      <c r="T12" s="14"/>
      <c r="U12" s="14"/>
      <c r="V12" s="15">
        <v>0.7</v>
      </c>
      <c r="W12" s="15"/>
      <c r="X12" s="15">
        <v>0</v>
      </c>
      <c r="Y12" s="15"/>
      <c r="Z12" s="15">
        <v>12.2</v>
      </c>
      <c r="AA12" s="15"/>
      <c r="AB12" s="14">
        <v>70</v>
      </c>
      <c r="AC12" s="14"/>
      <c r="AD12" s="14"/>
      <c r="AE12" s="4"/>
      <c r="AF12" s="4"/>
    </row>
    <row r="13" spans="1:32" ht="18" customHeight="1">
      <c r="A13" s="3"/>
      <c r="B13" s="3"/>
      <c r="C13" s="3"/>
      <c r="D13" s="3"/>
      <c r="E13" s="3"/>
      <c r="F13" s="3"/>
      <c r="G13" s="3"/>
      <c r="H13" s="3"/>
      <c r="I13" s="10" t="s">
        <v>21</v>
      </c>
      <c r="J13" s="10"/>
      <c r="K13" s="10"/>
      <c r="L13" s="10"/>
      <c r="M13" s="10"/>
      <c r="N13" s="10"/>
      <c r="O13" s="10"/>
      <c r="P13" s="10"/>
      <c r="Q13" s="10"/>
      <c r="R13" s="10"/>
      <c r="S13" s="11">
        <f>SUM(S12)</f>
        <v>100</v>
      </c>
      <c r="T13" s="11"/>
      <c r="U13" s="11"/>
      <c r="V13" s="12">
        <f>SUM(V12:W12)</f>
        <v>0.7</v>
      </c>
      <c r="W13" s="12"/>
      <c r="X13" s="12">
        <f>SUM(X12:Y12)</f>
        <v>0</v>
      </c>
      <c r="Y13" s="12"/>
      <c r="Z13" s="12">
        <f>SUM(Z12:AA12)</f>
        <v>12.2</v>
      </c>
      <c r="AA13" s="12"/>
      <c r="AB13" s="11">
        <f>SUM(AB12:AD12)</f>
        <v>70</v>
      </c>
      <c r="AC13" s="11"/>
      <c r="AD13" s="11"/>
      <c r="AE13" s="4"/>
      <c r="AF13" s="4"/>
    </row>
    <row r="14" spans="1:32" ht="39.75" customHeight="1">
      <c r="A14" s="3"/>
      <c r="B14" s="3"/>
      <c r="C14" s="3"/>
      <c r="D14" s="3"/>
      <c r="E14" s="3"/>
      <c r="F14" s="3"/>
      <c r="G14" s="3"/>
      <c r="H14" s="3"/>
      <c r="I14" s="16" t="s">
        <v>25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30" customHeight="1">
      <c r="A15" s="3" t="s">
        <v>50</v>
      </c>
      <c r="B15" s="3"/>
      <c r="C15" s="3"/>
      <c r="D15" s="3"/>
      <c r="E15" s="3"/>
      <c r="F15" s="3"/>
      <c r="G15" s="3"/>
      <c r="H15" s="3"/>
      <c r="I15" s="13" t="s">
        <v>51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14</v>
      </c>
      <c r="T15" s="14"/>
      <c r="U15" s="14"/>
      <c r="V15" s="15">
        <v>1.3</v>
      </c>
      <c r="W15" s="15"/>
      <c r="X15" s="15">
        <v>4.9</v>
      </c>
      <c r="Y15" s="15"/>
      <c r="Z15" s="15">
        <v>7.8</v>
      </c>
      <c r="AA15" s="15"/>
      <c r="AB15" s="14">
        <v>78</v>
      </c>
      <c r="AC15" s="14"/>
      <c r="AD15" s="14"/>
      <c r="AE15" s="4"/>
      <c r="AF15" s="4"/>
    </row>
    <row r="16" spans="1:32" ht="30" customHeight="1">
      <c r="A16" s="8" t="s">
        <v>52</v>
      </c>
      <c r="B16" s="3"/>
      <c r="C16" s="3"/>
      <c r="D16" s="3"/>
      <c r="E16" s="3"/>
      <c r="F16" s="3"/>
      <c r="G16" s="3"/>
      <c r="H16" s="3"/>
      <c r="I16" s="13" t="s">
        <v>53</v>
      </c>
      <c r="J16" s="13"/>
      <c r="K16" s="13"/>
      <c r="L16" s="13"/>
      <c r="M16" s="13"/>
      <c r="N16" s="13"/>
      <c r="O16" s="13"/>
      <c r="P16" s="13"/>
      <c r="Q16" s="13"/>
      <c r="R16" s="13"/>
      <c r="S16" s="14" t="s">
        <v>30</v>
      </c>
      <c r="T16" s="14"/>
      <c r="U16" s="14"/>
      <c r="V16" s="15">
        <v>9.7</v>
      </c>
      <c r="W16" s="15"/>
      <c r="X16" s="15">
        <v>5.6</v>
      </c>
      <c r="Y16" s="15"/>
      <c r="Z16" s="15">
        <v>9.7</v>
      </c>
      <c r="AA16" s="15"/>
      <c r="AB16" s="14">
        <v>119</v>
      </c>
      <c r="AC16" s="14"/>
      <c r="AD16" s="14"/>
      <c r="AE16" s="4"/>
      <c r="AF16" s="4"/>
    </row>
    <row r="17" spans="1:32" ht="18.75" customHeight="1">
      <c r="A17" s="3" t="s">
        <v>54</v>
      </c>
      <c r="B17" s="3"/>
      <c r="C17" s="3"/>
      <c r="D17" s="3"/>
      <c r="E17" s="3"/>
      <c r="F17" s="3"/>
      <c r="G17" s="3"/>
      <c r="H17" s="3"/>
      <c r="I17" s="13" t="s">
        <v>55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110</v>
      </c>
      <c r="T17" s="14"/>
      <c r="U17" s="14"/>
      <c r="V17" s="15">
        <v>2.2</v>
      </c>
      <c r="W17" s="15"/>
      <c r="X17" s="15">
        <v>4.5</v>
      </c>
      <c r="Y17" s="15"/>
      <c r="Z17" s="15">
        <v>15</v>
      </c>
      <c r="AA17" s="15"/>
      <c r="AB17" s="14">
        <v>101</v>
      </c>
      <c r="AC17" s="14"/>
      <c r="AD17" s="14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3" t="s">
        <v>34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30</v>
      </c>
      <c r="T18" s="14"/>
      <c r="U18" s="14"/>
      <c r="V18" s="15">
        <v>0.4</v>
      </c>
      <c r="W18" s="15"/>
      <c r="X18" s="15">
        <v>0</v>
      </c>
      <c r="Y18" s="15"/>
      <c r="Z18" s="15">
        <v>1.4</v>
      </c>
      <c r="AA18" s="15"/>
      <c r="AB18" s="14">
        <v>7</v>
      </c>
      <c r="AC18" s="14"/>
      <c r="AD18" s="14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3" t="s">
        <v>36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150</v>
      </c>
      <c r="T19" s="14"/>
      <c r="U19" s="14"/>
      <c r="V19" s="15">
        <v>0.5</v>
      </c>
      <c r="W19" s="15"/>
      <c r="X19" s="15">
        <v>0</v>
      </c>
      <c r="Y19" s="15"/>
      <c r="Z19" s="15">
        <v>23.6</v>
      </c>
      <c r="AA19" s="15"/>
      <c r="AB19" s="14">
        <v>93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19</v>
      </c>
      <c r="J20" s="13"/>
      <c r="K20" s="13"/>
      <c r="L20" s="13"/>
      <c r="M20" s="13"/>
      <c r="N20" s="13"/>
      <c r="O20" s="13"/>
      <c r="P20" s="13"/>
      <c r="Q20" s="5"/>
      <c r="R20" s="5"/>
      <c r="S20" s="14">
        <v>30</v>
      </c>
      <c r="T20" s="14"/>
      <c r="U20" s="14"/>
      <c r="V20" s="15">
        <v>2.1</v>
      </c>
      <c r="W20" s="15"/>
      <c r="X20" s="15">
        <v>0.6</v>
      </c>
      <c r="Y20" s="15"/>
      <c r="Z20" s="15">
        <v>13.2</v>
      </c>
      <c r="AA20" s="15"/>
      <c r="AB20" s="14">
        <v>66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3" t="s">
        <v>37</v>
      </c>
      <c r="J21" s="13"/>
      <c r="K21" s="13"/>
      <c r="L21" s="13"/>
      <c r="M21" s="13"/>
      <c r="N21" s="13"/>
      <c r="O21" s="13"/>
      <c r="P21" s="13"/>
      <c r="Q21" s="13"/>
      <c r="R21" s="13"/>
      <c r="S21" s="14">
        <v>20</v>
      </c>
      <c r="T21" s="14"/>
      <c r="U21" s="14"/>
      <c r="V21" s="15">
        <v>1.3</v>
      </c>
      <c r="W21" s="15"/>
      <c r="X21" s="15">
        <v>0.2</v>
      </c>
      <c r="Y21" s="15"/>
      <c r="Z21" s="15">
        <v>8.1</v>
      </c>
      <c r="AA21" s="15"/>
      <c r="AB21" s="14">
        <v>38</v>
      </c>
      <c r="AC21" s="14"/>
      <c r="AD21" s="14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0" t="s">
        <v>21</v>
      </c>
      <c r="J22" s="10"/>
      <c r="K22" s="10"/>
      <c r="L22" s="10"/>
      <c r="M22" s="10"/>
      <c r="N22" s="10"/>
      <c r="O22" s="10"/>
      <c r="P22" s="10"/>
      <c r="Q22" s="10"/>
      <c r="R22" s="10"/>
      <c r="S22" s="11">
        <v>575</v>
      </c>
      <c r="T22" s="11"/>
      <c r="U22" s="11"/>
      <c r="V22" s="12">
        <f>SUM(V15:W21)</f>
        <v>17.5</v>
      </c>
      <c r="W22" s="12"/>
      <c r="X22" s="12">
        <f>SUM(X15:Y21)</f>
        <v>15.799999999999999</v>
      </c>
      <c r="Y22" s="12"/>
      <c r="Z22" s="12">
        <f>SUM(Z15:AA21)</f>
        <v>78.8</v>
      </c>
      <c r="AA22" s="12"/>
      <c r="AB22" s="11">
        <f>SUM(AB15:AD21)</f>
        <v>502</v>
      </c>
      <c r="AC22" s="11"/>
      <c r="AD22" s="11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6" t="s">
        <v>38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8" customHeight="1">
      <c r="A24" s="3" t="s">
        <v>15</v>
      </c>
      <c r="B24" s="3"/>
      <c r="C24" s="3"/>
      <c r="D24" s="3"/>
      <c r="E24" s="3"/>
      <c r="F24" s="3"/>
      <c r="G24" s="3"/>
      <c r="H24" s="3"/>
      <c r="I24" s="13" t="s">
        <v>16</v>
      </c>
      <c r="J24" s="13"/>
      <c r="K24" s="13"/>
      <c r="L24" s="13"/>
      <c r="M24" s="13"/>
      <c r="N24" s="13"/>
      <c r="O24" s="13"/>
      <c r="P24" s="13"/>
      <c r="Q24" s="13"/>
      <c r="R24" s="13"/>
      <c r="S24" s="14" t="s">
        <v>17</v>
      </c>
      <c r="T24" s="14"/>
      <c r="U24" s="14"/>
      <c r="V24" s="15">
        <v>0.1</v>
      </c>
      <c r="W24" s="15"/>
      <c r="X24" s="15">
        <v>0</v>
      </c>
      <c r="Y24" s="15"/>
      <c r="Z24" s="15">
        <v>7</v>
      </c>
      <c r="AA24" s="15"/>
      <c r="AB24" s="14">
        <v>28</v>
      </c>
      <c r="AC24" s="14"/>
      <c r="AD24" s="14"/>
      <c r="AE24" s="6">
        <v>401</v>
      </c>
      <c r="AF24" s="6">
        <v>2011</v>
      </c>
    </row>
    <row r="25" spans="1:32" ht="18" customHeight="1">
      <c r="A25" s="3" t="s">
        <v>56</v>
      </c>
      <c r="B25" s="3"/>
      <c r="C25" s="3"/>
      <c r="D25" s="3"/>
      <c r="E25" s="3"/>
      <c r="F25" s="3"/>
      <c r="G25" s="3"/>
      <c r="H25" s="3"/>
      <c r="I25" s="13" t="s">
        <v>57</v>
      </c>
      <c r="J25" s="13"/>
      <c r="K25" s="13"/>
      <c r="L25" s="13"/>
      <c r="M25" s="13"/>
      <c r="N25" s="13"/>
      <c r="O25" s="13"/>
      <c r="P25" s="13"/>
      <c r="Q25" s="13"/>
      <c r="R25" s="13"/>
      <c r="S25" s="14">
        <v>50</v>
      </c>
      <c r="T25" s="14"/>
      <c r="U25" s="14"/>
      <c r="V25" s="15">
        <v>3.4</v>
      </c>
      <c r="W25" s="15"/>
      <c r="X25" s="15">
        <v>7</v>
      </c>
      <c r="Y25" s="15"/>
      <c r="Z25" s="15">
        <v>26.1</v>
      </c>
      <c r="AA25" s="15"/>
      <c r="AB25" s="14">
        <v>183</v>
      </c>
      <c r="AC25" s="14"/>
      <c r="AD25" s="14"/>
      <c r="AE25" s="6"/>
      <c r="AF25" s="6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21</v>
      </c>
      <c r="J26" s="10"/>
      <c r="K26" s="10"/>
      <c r="L26" s="10"/>
      <c r="M26" s="10"/>
      <c r="N26" s="10"/>
      <c r="O26" s="10"/>
      <c r="P26" s="10"/>
      <c r="Q26" s="10"/>
      <c r="R26" s="10"/>
      <c r="S26" s="11">
        <v>207</v>
      </c>
      <c r="T26" s="11"/>
      <c r="U26" s="11"/>
      <c r="V26" s="12">
        <f>SUM(V24:W25)</f>
        <v>3.5</v>
      </c>
      <c r="W26" s="12"/>
      <c r="X26" s="12">
        <f>SUM(X24:Y25)</f>
        <v>7</v>
      </c>
      <c r="Y26" s="12"/>
      <c r="Z26" s="12">
        <f>SUM(Z24:AA25)</f>
        <v>33.1</v>
      </c>
      <c r="AA26" s="12"/>
      <c r="AB26" s="11">
        <f>SUM(AB24:AD25)</f>
        <v>211</v>
      </c>
      <c r="AC26" s="11"/>
      <c r="AD26" s="11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0" t="s">
        <v>43</v>
      </c>
      <c r="J27" s="10"/>
      <c r="K27" s="10"/>
      <c r="L27" s="10"/>
      <c r="M27" s="10"/>
      <c r="N27" s="10"/>
      <c r="O27" s="10"/>
      <c r="P27" s="10"/>
      <c r="Q27" s="7"/>
      <c r="R27" s="7"/>
      <c r="S27" s="11"/>
      <c r="T27" s="11"/>
      <c r="U27" s="11"/>
      <c r="V27" s="12">
        <f>SUM(V10+V13+V22+V26)</f>
        <v>31.299999999999997</v>
      </c>
      <c r="W27" s="12"/>
      <c r="X27" s="12">
        <f>SUM(X10+X13+X22+X26)</f>
        <v>34.2</v>
      </c>
      <c r="Y27" s="12"/>
      <c r="Z27" s="12">
        <f>SUM(Z10+Z13+Z22+Z26)</f>
        <v>169.5</v>
      </c>
      <c r="AA27" s="12"/>
      <c r="AB27" s="11">
        <f>SUM(AB10+AB13+AB22+AB26)</f>
        <v>1107</v>
      </c>
      <c r="AC27" s="11"/>
      <c r="AD27" s="11"/>
      <c r="AE27" s="5"/>
      <c r="AF27" s="5"/>
    </row>
  </sheetData>
  <sheetProtection selectLockedCells="1" selectUnlockedCells="1"/>
  <mergeCells count="130">
    <mergeCell ref="I1:AF1"/>
    <mergeCell ref="I2:AF2"/>
    <mergeCell ref="A3:A4"/>
    <mergeCell ref="I3:R4"/>
    <mergeCell ref="S3:U4"/>
    <mergeCell ref="V3:AA3"/>
    <mergeCell ref="AB3:AD4"/>
    <mergeCell ref="AE3:AE4"/>
    <mergeCell ref="AF3:AF4"/>
    <mergeCell ref="V4:W4"/>
    <mergeCell ref="X4:Y4"/>
    <mergeCell ref="Z4:AA4"/>
    <mergeCell ref="I5:AF5"/>
    <mergeCell ref="I6:P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P9"/>
    <mergeCell ref="S9:U9"/>
    <mergeCell ref="V9:W9"/>
    <mergeCell ref="X9:Y9"/>
    <mergeCell ref="Z9:AA9"/>
    <mergeCell ref="AB9:AD9"/>
    <mergeCell ref="I10:R10"/>
    <mergeCell ref="S10:U10"/>
    <mergeCell ref="V10:W10"/>
    <mergeCell ref="X10:Y10"/>
    <mergeCell ref="Z10:AA10"/>
    <mergeCell ref="AB10:AD10"/>
    <mergeCell ref="I11:AF11"/>
    <mergeCell ref="I12:R12"/>
    <mergeCell ref="S12:U12"/>
    <mergeCell ref="V12:W12"/>
    <mergeCell ref="X12:Y12"/>
    <mergeCell ref="Z12:AA12"/>
    <mergeCell ref="AB12:AD12"/>
    <mergeCell ref="I13:R13"/>
    <mergeCell ref="S13:U13"/>
    <mergeCell ref="V13:W13"/>
    <mergeCell ref="X13:Y13"/>
    <mergeCell ref="Z13:AA13"/>
    <mergeCell ref="AB13:AD13"/>
    <mergeCell ref="I14:AF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P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P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9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4257812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58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59</v>
      </c>
      <c r="B5" s="3"/>
      <c r="C5" s="3"/>
      <c r="D5" s="3"/>
      <c r="E5" s="3"/>
      <c r="F5" s="3"/>
      <c r="G5" s="3"/>
      <c r="H5" s="3"/>
      <c r="I5" s="13" t="s">
        <v>60</v>
      </c>
      <c r="J5" s="13"/>
      <c r="K5" s="13"/>
      <c r="L5" s="13"/>
      <c r="M5" s="13"/>
      <c r="N5" s="13"/>
      <c r="O5" s="13"/>
      <c r="P5" s="13"/>
      <c r="Q5" s="13"/>
      <c r="R5" s="13"/>
      <c r="S5" s="14">
        <v>10</v>
      </c>
      <c r="T5" s="14"/>
      <c r="U5" s="14"/>
      <c r="V5" s="15">
        <v>3.3</v>
      </c>
      <c r="W5" s="15"/>
      <c r="X5" s="15">
        <v>3</v>
      </c>
      <c r="Y5" s="15"/>
      <c r="Z5" s="15">
        <v>0</v>
      </c>
      <c r="AA5" s="15"/>
      <c r="AB5" s="14">
        <v>36</v>
      </c>
      <c r="AC5" s="14"/>
      <c r="AD5" s="14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61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4.5</v>
      </c>
      <c r="W6" s="15"/>
      <c r="X6" s="15">
        <v>6.9</v>
      </c>
      <c r="Y6" s="15"/>
      <c r="Z6" s="15">
        <v>19.8</v>
      </c>
      <c r="AA6" s="15"/>
      <c r="AB6" s="14">
        <v>134</v>
      </c>
      <c r="AC6" s="14"/>
      <c r="AD6" s="14"/>
      <c r="AE6" s="6" t="s">
        <v>18</v>
      </c>
      <c r="AF6" s="6">
        <v>2016</v>
      </c>
    </row>
    <row r="7" spans="1:32" ht="18" customHeight="1">
      <c r="A7" s="3" t="s">
        <v>62</v>
      </c>
      <c r="B7" s="3"/>
      <c r="C7" s="3"/>
      <c r="D7" s="3"/>
      <c r="E7" s="3"/>
      <c r="F7" s="3"/>
      <c r="G7" s="3"/>
      <c r="H7" s="3"/>
      <c r="I7" s="13" t="s">
        <v>63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2.3</v>
      </c>
      <c r="W7" s="15"/>
      <c r="X7" s="15">
        <v>2</v>
      </c>
      <c r="Y7" s="15"/>
      <c r="Z7" s="15">
        <v>10.6</v>
      </c>
      <c r="AA7" s="15"/>
      <c r="AB7" s="14">
        <v>70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5"/>
      <c r="R8" s="5"/>
      <c r="S8" s="14">
        <v>35</v>
      </c>
      <c r="T8" s="14"/>
      <c r="U8" s="14"/>
      <c r="V8" s="15">
        <v>2.5</v>
      </c>
      <c r="W8" s="15"/>
      <c r="X8" s="15">
        <v>0.7</v>
      </c>
      <c r="Y8" s="15"/>
      <c r="Z8" s="15">
        <v>15.4</v>
      </c>
      <c r="AA8" s="15"/>
      <c r="AB8" s="14">
        <v>77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SUM(V5:W8)</f>
        <v>12.6</v>
      </c>
      <c r="W9" s="12"/>
      <c r="X9" s="12">
        <f>SUM(X5:Y8)</f>
        <v>12.6</v>
      </c>
      <c r="Y9" s="12"/>
      <c r="Z9" s="12">
        <f>SUM(Z5:AA8)</f>
        <v>45.8</v>
      </c>
      <c r="AA9" s="12"/>
      <c r="AB9" s="11">
        <f>SUM(AB5:AD8)</f>
        <v>317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30" customHeight="1">
      <c r="A14" s="3" t="s">
        <v>64</v>
      </c>
      <c r="B14" s="3"/>
      <c r="C14" s="3"/>
      <c r="D14" s="3"/>
      <c r="E14" s="3"/>
      <c r="F14" s="3"/>
      <c r="G14" s="3"/>
      <c r="H14" s="3"/>
      <c r="I14" s="13" t="s">
        <v>65</v>
      </c>
      <c r="J14" s="13"/>
      <c r="K14" s="13"/>
      <c r="L14" s="13"/>
      <c r="M14" s="13"/>
      <c r="N14" s="13"/>
      <c r="O14" s="13"/>
      <c r="P14" s="13"/>
      <c r="Q14" s="13"/>
      <c r="R14" s="13"/>
      <c r="S14" s="14" t="s">
        <v>14</v>
      </c>
      <c r="T14" s="14"/>
      <c r="U14" s="14"/>
      <c r="V14" s="15">
        <v>3.4</v>
      </c>
      <c r="W14" s="15"/>
      <c r="X14" s="15">
        <v>4.1</v>
      </c>
      <c r="Y14" s="15"/>
      <c r="Z14" s="15">
        <v>10.4</v>
      </c>
      <c r="AA14" s="15"/>
      <c r="AB14" s="14">
        <v>84</v>
      </c>
      <c r="AC14" s="14"/>
      <c r="AD14" s="14"/>
      <c r="AE14" s="4"/>
      <c r="AF14" s="4"/>
    </row>
    <row r="15" spans="1:32" ht="30" customHeight="1">
      <c r="A15" s="8" t="s">
        <v>66</v>
      </c>
      <c r="B15" s="3"/>
      <c r="C15" s="3"/>
      <c r="D15" s="3"/>
      <c r="E15" s="3"/>
      <c r="F15" s="3"/>
      <c r="G15" s="3"/>
      <c r="H15" s="3"/>
      <c r="I15" s="13" t="s">
        <v>67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68</v>
      </c>
      <c r="T15" s="14"/>
      <c r="U15" s="14"/>
      <c r="V15" s="15">
        <v>7.1</v>
      </c>
      <c r="W15" s="15"/>
      <c r="X15" s="15">
        <v>6.9</v>
      </c>
      <c r="Y15" s="15"/>
      <c r="Z15" s="15">
        <v>10.2</v>
      </c>
      <c r="AA15" s="15"/>
      <c r="AB15" s="14">
        <v>127</v>
      </c>
      <c r="AC15" s="14"/>
      <c r="AD15" s="14"/>
      <c r="AE15" s="4"/>
      <c r="AF15" s="4"/>
    </row>
    <row r="16" spans="1:32" ht="18.75" customHeight="1">
      <c r="A16" s="3" t="s">
        <v>69</v>
      </c>
      <c r="B16" s="3"/>
      <c r="C16" s="3"/>
      <c r="D16" s="3"/>
      <c r="E16" s="3"/>
      <c r="F16" s="3"/>
      <c r="G16" s="3"/>
      <c r="H16" s="3"/>
      <c r="I16" s="13" t="s">
        <v>70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3.4</v>
      </c>
      <c r="W16" s="15"/>
      <c r="X16" s="15">
        <v>3.7</v>
      </c>
      <c r="Y16" s="15"/>
      <c r="Z16" s="15">
        <v>15.1</v>
      </c>
      <c r="AA16" s="15"/>
      <c r="AB16" s="14">
        <v>107</v>
      </c>
      <c r="AC16" s="14"/>
      <c r="AD16" s="14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5"/>
      <c r="R19" s="5"/>
      <c r="S19" s="14">
        <v>20</v>
      </c>
      <c r="T19" s="14"/>
      <c r="U19" s="14"/>
      <c r="V19" s="15">
        <v>1.4</v>
      </c>
      <c r="W19" s="15"/>
      <c r="X19" s="15">
        <v>0.4</v>
      </c>
      <c r="Y19" s="15"/>
      <c r="Z19" s="15">
        <v>8.8</v>
      </c>
      <c r="AA19" s="15"/>
      <c r="AB19" s="14">
        <v>44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20</v>
      </c>
      <c r="T20" s="14"/>
      <c r="U20" s="14"/>
      <c r="V20" s="15">
        <v>1.3</v>
      </c>
      <c r="W20" s="15"/>
      <c r="X20" s="15">
        <v>0.2</v>
      </c>
      <c r="Y20" s="15"/>
      <c r="Z20" s="15">
        <v>8.1</v>
      </c>
      <c r="AA20" s="15"/>
      <c r="AB20" s="14">
        <v>38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585</v>
      </c>
      <c r="T21" s="11"/>
      <c r="U21" s="11"/>
      <c r="V21" s="12">
        <f>SUM(V14:W20)</f>
        <v>17.5</v>
      </c>
      <c r="W21" s="12"/>
      <c r="X21" s="12">
        <f>SUM(X14:Y20)</f>
        <v>15.299999999999999</v>
      </c>
      <c r="Y21" s="12"/>
      <c r="Z21" s="12">
        <f>SUM(Z14:AA20)</f>
        <v>77.6</v>
      </c>
      <c r="AA21" s="12"/>
      <c r="AB21" s="11">
        <f>SUM(AB14:AD20)</f>
        <v>500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30" customHeight="1">
      <c r="A23" s="3" t="s">
        <v>39</v>
      </c>
      <c r="B23" s="3"/>
      <c r="C23" s="3"/>
      <c r="D23" s="3"/>
      <c r="E23" s="3"/>
      <c r="F23" s="3"/>
      <c r="G23" s="3"/>
      <c r="H23" s="3"/>
      <c r="I23" s="13" t="s">
        <v>40</v>
      </c>
      <c r="J23" s="13"/>
      <c r="K23" s="13"/>
      <c r="L23" s="13"/>
      <c r="M23" s="13"/>
      <c r="N23" s="13"/>
      <c r="O23" s="13"/>
      <c r="P23" s="13"/>
      <c r="Q23" s="13"/>
      <c r="R23" s="13"/>
      <c r="S23" s="14">
        <v>150</v>
      </c>
      <c r="T23" s="14"/>
      <c r="U23" s="14"/>
      <c r="V23" s="15">
        <v>0</v>
      </c>
      <c r="W23" s="15"/>
      <c r="X23" s="15">
        <v>0</v>
      </c>
      <c r="Y23" s="15"/>
      <c r="Z23" s="15">
        <v>31.7</v>
      </c>
      <c r="AA23" s="15"/>
      <c r="AB23" s="14">
        <v>127</v>
      </c>
      <c r="AC23" s="14"/>
      <c r="AD23" s="14"/>
      <c r="AE23" s="6">
        <v>401</v>
      </c>
      <c r="AF23" s="6">
        <v>2011</v>
      </c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3" t="s">
        <v>20</v>
      </c>
      <c r="J24" s="13"/>
      <c r="K24" s="13"/>
      <c r="L24" s="13"/>
      <c r="M24" s="13"/>
      <c r="N24" s="13"/>
      <c r="O24" s="13"/>
      <c r="P24" s="13"/>
      <c r="Q24" s="5"/>
      <c r="R24" s="5"/>
      <c r="S24" s="14">
        <v>50</v>
      </c>
      <c r="T24" s="14"/>
      <c r="U24" s="14"/>
      <c r="V24" s="15">
        <v>1.6</v>
      </c>
      <c r="W24" s="15"/>
      <c r="X24" s="15">
        <v>7.2</v>
      </c>
      <c r="Y24" s="15"/>
      <c r="Z24" s="15">
        <v>13.1</v>
      </c>
      <c r="AA24" s="15"/>
      <c r="AB24" s="14">
        <v>108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200</v>
      </c>
      <c r="T25" s="11"/>
      <c r="U25" s="11"/>
      <c r="V25" s="12">
        <f>SUM(V23:W24)</f>
        <v>1.6</v>
      </c>
      <c r="W25" s="12"/>
      <c r="X25" s="12">
        <f>SUM(X23:Y24)</f>
        <v>7.2</v>
      </c>
      <c r="Y25" s="12"/>
      <c r="Z25" s="12">
        <f>SUM(Z23:AA24)</f>
        <v>44.8</v>
      </c>
      <c r="AA25" s="12"/>
      <c r="AB25" s="11">
        <f>SUM(AB23:AD24)</f>
        <v>235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7"/>
      <c r="R26" s="7"/>
      <c r="S26" s="11"/>
      <c r="T26" s="11"/>
      <c r="U26" s="11"/>
      <c r="V26" s="12">
        <f>SUM(V9+V12+V21+V25)</f>
        <v>32.4</v>
      </c>
      <c r="W26" s="12"/>
      <c r="X26" s="12">
        <f>SUM(X9+X12+X21+X25)</f>
        <v>35.1</v>
      </c>
      <c r="Y26" s="12"/>
      <c r="Z26" s="12">
        <f>SUM(Z9+Z12+Z21+Z25)</f>
        <v>180.39999999999998</v>
      </c>
      <c r="AA26" s="12"/>
      <c r="AB26" s="11">
        <f>SUM(AB9+AB12+AB21+AB25)</f>
        <v>1122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P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0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0.7109375" style="1" customWidth="1"/>
    <col min="15" max="17" width="0" style="1" hidden="1" customWidth="1"/>
    <col min="18" max="18" width="1.2851562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71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2" t="s">
        <v>46</v>
      </c>
      <c r="J5" s="22"/>
      <c r="K5" s="22"/>
      <c r="L5" s="22"/>
      <c r="M5" s="22"/>
      <c r="N5" s="22"/>
      <c r="O5" s="22"/>
      <c r="P5" s="22"/>
      <c r="Q5" s="22"/>
      <c r="R5" s="22"/>
      <c r="S5" s="14">
        <v>5</v>
      </c>
      <c r="T5" s="14"/>
      <c r="U5" s="14"/>
      <c r="V5" s="23">
        <v>0</v>
      </c>
      <c r="W5" s="23"/>
      <c r="X5" s="23">
        <v>4.7</v>
      </c>
      <c r="Y5" s="23"/>
      <c r="Z5" s="23">
        <v>0.1</v>
      </c>
      <c r="AA5" s="23"/>
      <c r="AB5" s="14">
        <v>33</v>
      </c>
      <c r="AC5" s="14"/>
      <c r="AD5" s="14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72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1.6</v>
      </c>
      <c r="W6" s="15"/>
      <c r="X6" s="15">
        <v>6.2</v>
      </c>
      <c r="Y6" s="15"/>
      <c r="Z6" s="15">
        <v>16.9</v>
      </c>
      <c r="AA6" s="15"/>
      <c r="AB6" s="14">
        <v>109</v>
      </c>
      <c r="AC6" s="14"/>
      <c r="AD6" s="14"/>
      <c r="AE6" s="6" t="s">
        <v>18</v>
      </c>
      <c r="AF6" s="6">
        <v>2016</v>
      </c>
    </row>
    <row r="7" spans="1:32" ht="18" customHeight="1">
      <c r="A7" s="3" t="s">
        <v>73</v>
      </c>
      <c r="B7" s="3"/>
      <c r="C7" s="3"/>
      <c r="D7" s="3"/>
      <c r="E7" s="3"/>
      <c r="F7" s="3"/>
      <c r="G7" s="3"/>
      <c r="H7" s="3"/>
      <c r="I7" s="13" t="s">
        <v>74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3.2</v>
      </c>
      <c r="W7" s="15"/>
      <c r="X7" s="15">
        <v>2.7</v>
      </c>
      <c r="Y7" s="15"/>
      <c r="Z7" s="15">
        <v>13</v>
      </c>
      <c r="AA7" s="15"/>
      <c r="AB7" s="14">
        <v>89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13"/>
      <c r="R8" s="13"/>
      <c r="S8" s="14">
        <v>40</v>
      </c>
      <c r="T8" s="14"/>
      <c r="U8" s="14"/>
      <c r="V8" s="15">
        <v>2.8</v>
      </c>
      <c r="W8" s="15"/>
      <c r="X8" s="15">
        <v>0.8</v>
      </c>
      <c r="Y8" s="15"/>
      <c r="Z8" s="15">
        <v>8.8</v>
      </c>
      <c r="AA8" s="15"/>
      <c r="AB8" s="14">
        <v>88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SUM(V5:W8)</f>
        <v>7.6000000000000005</v>
      </c>
      <c r="W9" s="12"/>
      <c r="X9" s="12">
        <f>SUM(X5:Y8)</f>
        <v>14.400000000000002</v>
      </c>
      <c r="Y9" s="12"/>
      <c r="Z9" s="12">
        <f>SUM(Z5:AA8)</f>
        <v>38.8</v>
      </c>
      <c r="AA9" s="12"/>
      <c r="AB9" s="11">
        <f>SUM(AB5:AD8)</f>
        <v>319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>
      <c r="A14" s="3" t="s">
        <v>75</v>
      </c>
      <c r="B14" s="3"/>
      <c r="C14" s="3"/>
      <c r="D14" s="3"/>
      <c r="E14" s="3"/>
      <c r="F14" s="3"/>
      <c r="G14" s="3"/>
      <c r="H14" s="3"/>
      <c r="I14" s="13" t="s">
        <v>76</v>
      </c>
      <c r="J14" s="13"/>
      <c r="K14" s="13"/>
      <c r="L14" s="13"/>
      <c r="M14" s="13"/>
      <c r="N14" s="13"/>
      <c r="O14" s="13"/>
      <c r="P14" s="13"/>
      <c r="Q14" s="13"/>
      <c r="R14" s="13"/>
      <c r="S14" s="14">
        <v>150</v>
      </c>
      <c r="T14" s="14"/>
      <c r="U14" s="14"/>
      <c r="V14" s="15">
        <v>1.3</v>
      </c>
      <c r="W14" s="15"/>
      <c r="X14" s="15">
        <v>2</v>
      </c>
      <c r="Y14" s="15"/>
      <c r="Z14" s="15">
        <v>7.3</v>
      </c>
      <c r="AA14" s="15"/>
      <c r="AB14" s="14">
        <v>52</v>
      </c>
      <c r="AC14" s="14"/>
      <c r="AD14" s="14"/>
      <c r="AE14" s="4"/>
      <c r="AF14" s="4"/>
    </row>
    <row r="15" spans="1:32" ht="30" customHeight="1">
      <c r="A15" s="8" t="s">
        <v>77</v>
      </c>
      <c r="B15" s="3"/>
      <c r="C15" s="3"/>
      <c r="D15" s="3"/>
      <c r="E15" s="3"/>
      <c r="F15" s="3"/>
      <c r="G15" s="3"/>
      <c r="H15" s="3"/>
      <c r="I15" s="13" t="s">
        <v>78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30</v>
      </c>
      <c r="T15" s="14"/>
      <c r="U15" s="14"/>
      <c r="V15" s="15">
        <v>9.5</v>
      </c>
      <c r="W15" s="15"/>
      <c r="X15" s="15">
        <v>9.7</v>
      </c>
      <c r="Y15" s="15"/>
      <c r="Z15" s="15">
        <v>6.7</v>
      </c>
      <c r="AA15" s="15"/>
      <c r="AB15" s="14">
        <v>119</v>
      </c>
      <c r="AC15" s="14"/>
      <c r="AD15" s="14"/>
      <c r="AE15" s="4"/>
      <c r="AF15" s="4"/>
    </row>
    <row r="16" spans="1:32" ht="18.75" customHeight="1">
      <c r="A16" s="3" t="s">
        <v>79</v>
      </c>
      <c r="B16" s="3"/>
      <c r="C16" s="3"/>
      <c r="D16" s="3"/>
      <c r="E16" s="3"/>
      <c r="F16" s="3"/>
      <c r="G16" s="3"/>
      <c r="H16" s="3"/>
      <c r="I16" s="13" t="s">
        <v>80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10.3</v>
      </c>
      <c r="W16" s="15"/>
      <c r="X16" s="15">
        <v>5.1</v>
      </c>
      <c r="Y16" s="15"/>
      <c r="Z16" s="15">
        <v>24.5</v>
      </c>
      <c r="AA16" s="15"/>
      <c r="AB16" s="14">
        <v>154</v>
      </c>
      <c r="AC16" s="14"/>
      <c r="AD16" s="14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20</v>
      </c>
      <c r="T19" s="14"/>
      <c r="U19" s="14"/>
      <c r="V19" s="15">
        <v>1.4</v>
      </c>
      <c r="W19" s="15"/>
      <c r="X19" s="15">
        <v>0.4</v>
      </c>
      <c r="Y19" s="15"/>
      <c r="Z19" s="15">
        <v>8.8</v>
      </c>
      <c r="AA19" s="15"/>
      <c r="AB19" s="14">
        <v>44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20</v>
      </c>
      <c r="T20" s="14"/>
      <c r="U20" s="14"/>
      <c r="V20" s="15">
        <v>1.3</v>
      </c>
      <c r="W20" s="15"/>
      <c r="X20" s="15">
        <v>0.2</v>
      </c>
      <c r="Y20" s="15"/>
      <c r="Z20" s="15">
        <v>8.1</v>
      </c>
      <c r="AA20" s="15"/>
      <c r="AB20" s="14">
        <v>38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560</v>
      </c>
      <c r="T21" s="11"/>
      <c r="U21" s="11"/>
      <c r="V21" s="12">
        <f>SUM(V14:W20)</f>
        <v>24.7</v>
      </c>
      <c r="W21" s="12"/>
      <c r="X21" s="12">
        <f>SUM(X14:Y20)</f>
        <v>17.399999999999995</v>
      </c>
      <c r="Y21" s="12"/>
      <c r="Z21" s="12">
        <f>SUM(Z14:AA20)</f>
        <v>80.39999999999999</v>
      </c>
      <c r="AA21" s="12"/>
      <c r="AB21" s="11">
        <f>SUM(AB14:AD20)</f>
        <v>507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8" customHeight="1">
      <c r="A23" s="3" t="s">
        <v>48</v>
      </c>
      <c r="B23" s="3"/>
      <c r="C23" s="3"/>
      <c r="D23" s="3"/>
      <c r="E23" s="3"/>
      <c r="F23" s="3"/>
      <c r="G23" s="3"/>
      <c r="H23" s="3"/>
      <c r="I23" s="13" t="s">
        <v>49</v>
      </c>
      <c r="J23" s="13"/>
      <c r="K23" s="13"/>
      <c r="L23" s="13"/>
      <c r="M23" s="13"/>
      <c r="N23" s="13"/>
      <c r="O23" s="13"/>
      <c r="P23" s="13"/>
      <c r="Q23" s="13"/>
      <c r="R23" s="13"/>
      <c r="S23" s="14">
        <v>150</v>
      </c>
      <c r="T23" s="14"/>
      <c r="U23" s="14"/>
      <c r="V23" s="15">
        <v>2.7</v>
      </c>
      <c r="W23" s="15"/>
      <c r="X23" s="15">
        <v>2.3</v>
      </c>
      <c r="Y23" s="15"/>
      <c r="Z23" s="15">
        <v>11.3</v>
      </c>
      <c r="AA23" s="15"/>
      <c r="AB23" s="14">
        <v>77</v>
      </c>
      <c r="AC23" s="14"/>
      <c r="AD23" s="14"/>
      <c r="AE23" s="6">
        <v>401</v>
      </c>
      <c r="AF23" s="6">
        <v>2011</v>
      </c>
    </row>
    <row r="24" spans="1:32" ht="18" customHeight="1">
      <c r="A24" s="3" t="s">
        <v>81</v>
      </c>
      <c r="B24" s="3"/>
      <c r="C24" s="3"/>
      <c r="D24" s="3"/>
      <c r="E24" s="3"/>
      <c r="F24" s="3"/>
      <c r="G24" s="3"/>
      <c r="H24" s="3"/>
      <c r="I24" s="13" t="s">
        <v>82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50</v>
      </c>
      <c r="T24" s="14"/>
      <c r="U24" s="14"/>
      <c r="V24" s="15">
        <v>3.9</v>
      </c>
      <c r="W24" s="15"/>
      <c r="X24" s="15">
        <v>2.4</v>
      </c>
      <c r="Y24" s="15"/>
      <c r="Z24" s="15">
        <v>26.2</v>
      </c>
      <c r="AA24" s="15"/>
      <c r="AB24" s="14">
        <v>141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200</v>
      </c>
      <c r="T25" s="11"/>
      <c r="U25" s="11"/>
      <c r="V25" s="12">
        <f>SUM(V23:W24)</f>
        <v>6.6</v>
      </c>
      <c r="W25" s="12"/>
      <c r="X25" s="12">
        <f>SUM(X23:Y24)</f>
        <v>4.699999999999999</v>
      </c>
      <c r="Y25" s="12"/>
      <c r="Z25" s="12">
        <f>SUM(Z23:AA24)</f>
        <v>37.5</v>
      </c>
      <c r="AA25" s="12"/>
      <c r="AB25" s="11">
        <f>SUM(AB23:AD24)</f>
        <v>218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2">
        <f>SUM(V9+V12+V21+V25)</f>
        <v>39.6</v>
      </c>
      <c r="W26" s="12"/>
      <c r="X26" s="12">
        <f>SUM(X9+X12+X21+X25)</f>
        <v>36.5</v>
      </c>
      <c r="Y26" s="12"/>
      <c r="Z26" s="12">
        <f>SUM(Z9+Z12+Z21+Z25)</f>
        <v>168.89999999999998</v>
      </c>
      <c r="AA26" s="12"/>
      <c r="AB26" s="11">
        <f>SUM(AB9+AB12+AB21+AB25)</f>
        <v>1114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="90" zoomScaleNormal="90" zoomScalePageLayoutView="0" workbookViewId="0" topLeftCell="A13">
      <selection activeCell="I22" sqref="I22:R22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2.140625" style="1" customWidth="1"/>
    <col min="17" max="17" width="0" style="1" hidden="1" customWidth="1"/>
    <col min="18" max="18" width="0.4257812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83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59</v>
      </c>
      <c r="B5" s="3"/>
      <c r="C5" s="3"/>
      <c r="D5" s="3"/>
      <c r="E5" s="3"/>
      <c r="F5" s="3"/>
      <c r="G5" s="3"/>
      <c r="H5" s="3"/>
      <c r="I5" s="13" t="s">
        <v>60</v>
      </c>
      <c r="J5" s="13"/>
      <c r="K5" s="13"/>
      <c r="L5" s="13"/>
      <c r="M5" s="13"/>
      <c r="N5" s="13"/>
      <c r="O5" s="13"/>
      <c r="P5" s="13"/>
      <c r="Q5" s="13"/>
      <c r="R5" s="13"/>
      <c r="S5" s="14">
        <v>10</v>
      </c>
      <c r="T5" s="14"/>
      <c r="U5" s="14"/>
      <c r="V5" s="15">
        <v>3.3</v>
      </c>
      <c r="W5" s="15"/>
      <c r="X5" s="15">
        <v>3</v>
      </c>
      <c r="Y5" s="15"/>
      <c r="Z5" s="15">
        <v>0</v>
      </c>
      <c r="AA5" s="15"/>
      <c r="AB5" s="14">
        <v>36</v>
      </c>
      <c r="AC5" s="14"/>
      <c r="AD5" s="14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84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3.9</v>
      </c>
      <c r="W6" s="15"/>
      <c r="X6" s="15">
        <v>7</v>
      </c>
      <c r="Y6" s="15"/>
      <c r="Z6" s="15">
        <v>14.3</v>
      </c>
      <c r="AA6" s="15"/>
      <c r="AB6" s="14">
        <v>114</v>
      </c>
      <c r="AC6" s="14"/>
      <c r="AD6" s="14"/>
      <c r="AE6" s="6" t="s">
        <v>18</v>
      </c>
      <c r="AF6" s="6">
        <v>2016</v>
      </c>
    </row>
    <row r="7" spans="1:32" ht="18" customHeight="1">
      <c r="A7" s="3" t="s">
        <v>62</v>
      </c>
      <c r="B7" s="3"/>
      <c r="C7" s="3"/>
      <c r="D7" s="3"/>
      <c r="E7" s="3"/>
      <c r="F7" s="3"/>
      <c r="G7" s="3"/>
      <c r="H7" s="3"/>
      <c r="I7" s="13" t="s">
        <v>63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2.3</v>
      </c>
      <c r="W7" s="15"/>
      <c r="X7" s="15">
        <v>2</v>
      </c>
      <c r="Y7" s="15"/>
      <c r="Z7" s="15">
        <v>10.6</v>
      </c>
      <c r="AA7" s="15"/>
      <c r="AB7" s="14">
        <v>70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13"/>
      <c r="R8" s="13"/>
      <c r="S8" s="14">
        <v>35</v>
      </c>
      <c r="T8" s="14"/>
      <c r="U8" s="14"/>
      <c r="V8" s="15">
        <v>2.5</v>
      </c>
      <c r="W8" s="15"/>
      <c r="X8" s="15">
        <v>0.7</v>
      </c>
      <c r="Y8" s="15"/>
      <c r="Z8" s="15">
        <v>15.4</v>
      </c>
      <c r="AA8" s="15"/>
      <c r="AB8" s="14">
        <v>77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SUM(V5:W8)</f>
        <v>12</v>
      </c>
      <c r="W9" s="12"/>
      <c r="X9" s="12">
        <f>SUM(X5:Y8)</f>
        <v>12.7</v>
      </c>
      <c r="Y9" s="12"/>
      <c r="Z9" s="12">
        <f>SUM(Z5:AA8)</f>
        <v>40.3</v>
      </c>
      <c r="AA9" s="12"/>
      <c r="AB9" s="11">
        <f>SUM(AB5:AD8)</f>
        <v>297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>
      <c r="A14" s="3" t="s">
        <v>85</v>
      </c>
      <c r="B14" s="3"/>
      <c r="C14" s="3"/>
      <c r="D14" s="3"/>
      <c r="E14" s="3"/>
      <c r="F14" s="3"/>
      <c r="G14" s="3"/>
      <c r="H14" s="3"/>
      <c r="I14" s="13" t="s">
        <v>86</v>
      </c>
      <c r="J14" s="13"/>
      <c r="K14" s="13"/>
      <c r="L14" s="13"/>
      <c r="M14" s="13"/>
      <c r="N14" s="13"/>
      <c r="O14" s="13"/>
      <c r="P14" s="13"/>
      <c r="Q14" s="13"/>
      <c r="R14" s="13"/>
      <c r="S14" s="14">
        <v>150</v>
      </c>
      <c r="T14" s="14"/>
      <c r="U14" s="14"/>
      <c r="V14" s="15">
        <v>1.6</v>
      </c>
      <c r="W14" s="15"/>
      <c r="X14" s="15">
        <v>2.7</v>
      </c>
      <c r="Y14" s="15"/>
      <c r="Z14" s="15">
        <v>10.3</v>
      </c>
      <c r="AA14" s="15"/>
      <c r="AB14" s="14">
        <v>76</v>
      </c>
      <c r="AC14" s="14"/>
      <c r="AD14" s="14"/>
      <c r="AE14" s="4"/>
      <c r="AF14" s="4"/>
    </row>
    <row r="15" spans="1:32" ht="18" customHeight="1">
      <c r="A15" s="8" t="s">
        <v>87</v>
      </c>
      <c r="B15" s="3"/>
      <c r="C15" s="3"/>
      <c r="D15" s="3"/>
      <c r="E15" s="3"/>
      <c r="F15" s="3"/>
      <c r="G15" s="3"/>
      <c r="H15" s="3"/>
      <c r="I15" s="13" t="s">
        <v>88</v>
      </c>
      <c r="J15" s="13"/>
      <c r="K15" s="13"/>
      <c r="L15" s="13"/>
      <c r="M15" s="13"/>
      <c r="N15" s="13"/>
      <c r="O15" s="13"/>
      <c r="P15" s="13"/>
      <c r="Q15" s="13"/>
      <c r="R15" s="13"/>
      <c r="S15" s="14">
        <v>180</v>
      </c>
      <c r="T15" s="14"/>
      <c r="U15" s="14"/>
      <c r="V15" s="15">
        <v>8.7</v>
      </c>
      <c r="W15" s="15"/>
      <c r="X15" s="15">
        <v>8.6</v>
      </c>
      <c r="Y15" s="15"/>
      <c r="Z15" s="15">
        <v>16.5</v>
      </c>
      <c r="AA15" s="15"/>
      <c r="AB15" s="14">
        <v>191</v>
      </c>
      <c r="AC15" s="14"/>
      <c r="AD15" s="14"/>
      <c r="AE15" s="4"/>
      <c r="AF15" s="4"/>
    </row>
    <row r="16" spans="1:32" ht="18" customHeight="1">
      <c r="A16" s="3" t="s">
        <v>33</v>
      </c>
      <c r="B16" s="3"/>
      <c r="C16" s="3"/>
      <c r="D16" s="3"/>
      <c r="E16" s="3"/>
      <c r="F16" s="3"/>
      <c r="G16" s="3"/>
      <c r="H16" s="3"/>
      <c r="I16" s="13" t="s">
        <v>34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30</v>
      </c>
      <c r="T16" s="14"/>
      <c r="U16" s="14"/>
      <c r="V16" s="15">
        <v>0.4</v>
      </c>
      <c r="W16" s="15"/>
      <c r="X16" s="15">
        <v>0</v>
      </c>
      <c r="Y16" s="15"/>
      <c r="Z16" s="15">
        <v>1.4</v>
      </c>
      <c r="AA16" s="15"/>
      <c r="AB16" s="14">
        <v>7</v>
      </c>
      <c r="AC16" s="14"/>
      <c r="AD16" s="14"/>
      <c r="AE16" s="4"/>
      <c r="AF16" s="4"/>
    </row>
    <row r="17" spans="1:32" ht="18.75" customHeight="1">
      <c r="A17" s="3" t="s">
        <v>35</v>
      </c>
      <c r="B17" s="3"/>
      <c r="C17" s="3"/>
      <c r="D17" s="3"/>
      <c r="E17" s="3"/>
      <c r="F17" s="3"/>
      <c r="G17" s="3"/>
      <c r="H17" s="3"/>
      <c r="I17" s="13" t="s">
        <v>36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150</v>
      </c>
      <c r="T17" s="14"/>
      <c r="U17" s="14"/>
      <c r="V17" s="15">
        <v>0.5</v>
      </c>
      <c r="W17" s="15"/>
      <c r="X17" s="15">
        <v>0</v>
      </c>
      <c r="Y17" s="15"/>
      <c r="Z17" s="15">
        <v>23.6</v>
      </c>
      <c r="AA17" s="15"/>
      <c r="AB17" s="14">
        <v>93</v>
      </c>
      <c r="AC17" s="14"/>
      <c r="AD17" s="14"/>
      <c r="AE17" s="4"/>
      <c r="AF17" s="4"/>
    </row>
    <row r="18" spans="1:32" ht="18.75" customHeight="1">
      <c r="A18" s="3"/>
      <c r="B18" s="3"/>
      <c r="C18" s="3"/>
      <c r="D18" s="3"/>
      <c r="E18" s="3"/>
      <c r="F18" s="3"/>
      <c r="G18" s="3"/>
      <c r="H18" s="3"/>
      <c r="I18" s="13" t="s">
        <v>19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30</v>
      </c>
      <c r="T18" s="14"/>
      <c r="U18" s="14"/>
      <c r="V18" s="15">
        <v>2.1</v>
      </c>
      <c r="W18" s="15"/>
      <c r="X18" s="15">
        <v>0.6</v>
      </c>
      <c r="Y18" s="15"/>
      <c r="Z18" s="15">
        <v>13.2</v>
      </c>
      <c r="AA18" s="15"/>
      <c r="AB18" s="14">
        <v>66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37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30</v>
      </c>
      <c r="T19" s="14"/>
      <c r="U19" s="14"/>
      <c r="V19" s="15">
        <v>2</v>
      </c>
      <c r="W19" s="15"/>
      <c r="X19" s="15">
        <v>0.3</v>
      </c>
      <c r="Y19" s="15"/>
      <c r="Z19" s="15">
        <v>12.2</v>
      </c>
      <c r="AA19" s="15"/>
      <c r="AB19" s="14">
        <v>57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0" t="s">
        <v>21</v>
      </c>
      <c r="J20" s="10"/>
      <c r="K20" s="10"/>
      <c r="L20" s="10"/>
      <c r="M20" s="10"/>
      <c r="N20" s="10"/>
      <c r="O20" s="10"/>
      <c r="P20" s="10"/>
      <c r="Q20" s="10"/>
      <c r="R20" s="10"/>
      <c r="S20" s="11">
        <v>570</v>
      </c>
      <c r="T20" s="11"/>
      <c r="U20" s="11"/>
      <c r="V20" s="12">
        <f>SUM(V14:W19)</f>
        <v>15.299999999999999</v>
      </c>
      <c r="W20" s="12"/>
      <c r="X20" s="12">
        <f>SUM(X14:Y19)</f>
        <v>12.200000000000001</v>
      </c>
      <c r="Y20" s="12"/>
      <c r="Z20" s="12">
        <f>SUM(Z14:AA19)</f>
        <v>77.2</v>
      </c>
      <c r="AA20" s="12"/>
      <c r="AB20" s="11">
        <f>SUM(AB14:AD19)</f>
        <v>490</v>
      </c>
      <c r="AC20" s="11"/>
      <c r="AD20" s="11"/>
      <c r="AE20" s="4"/>
      <c r="AF20" s="4"/>
    </row>
    <row r="21" spans="1:32" ht="39.75" customHeight="1">
      <c r="A21" s="3"/>
      <c r="B21" s="3"/>
      <c r="C21" s="3"/>
      <c r="D21" s="3"/>
      <c r="E21" s="3"/>
      <c r="F21" s="3"/>
      <c r="G21" s="3"/>
      <c r="H21" s="3"/>
      <c r="I21" s="16" t="s">
        <v>38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30" customHeight="1">
      <c r="A22" s="3" t="s">
        <v>39</v>
      </c>
      <c r="B22" s="3"/>
      <c r="C22" s="3"/>
      <c r="D22" s="3"/>
      <c r="E22" s="3"/>
      <c r="F22" s="3"/>
      <c r="G22" s="3"/>
      <c r="H22" s="3"/>
      <c r="I22" s="13" t="s">
        <v>40</v>
      </c>
      <c r="J22" s="13"/>
      <c r="K22" s="13"/>
      <c r="L22" s="13"/>
      <c r="M22" s="13"/>
      <c r="N22" s="13"/>
      <c r="O22" s="13"/>
      <c r="P22" s="13"/>
      <c r="Q22" s="13"/>
      <c r="R22" s="13"/>
      <c r="S22" s="14">
        <v>150</v>
      </c>
      <c r="T22" s="14"/>
      <c r="U22" s="14"/>
      <c r="V22" s="15">
        <v>0</v>
      </c>
      <c r="W22" s="15"/>
      <c r="X22" s="15">
        <v>0</v>
      </c>
      <c r="Y22" s="15"/>
      <c r="Z22" s="15">
        <v>31.7</v>
      </c>
      <c r="AA22" s="15"/>
      <c r="AB22" s="14">
        <v>127</v>
      </c>
      <c r="AC22" s="14"/>
      <c r="AD22" s="14"/>
      <c r="AE22" s="6"/>
      <c r="AF22" s="6"/>
    </row>
    <row r="23" spans="1:32" ht="18" customHeight="1">
      <c r="A23" s="3" t="s">
        <v>89</v>
      </c>
      <c r="B23" s="3"/>
      <c r="C23" s="3"/>
      <c r="D23" s="3"/>
      <c r="E23" s="3"/>
      <c r="F23" s="3"/>
      <c r="G23" s="3"/>
      <c r="H23" s="3"/>
      <c r="I23" s="13" t="s">
        <v>90</v>
      </c>
      <c r="J23" s="13"/>
      <c r="K23" s="13"/>
      <c r="L23" s="13"/>
      <c r="M23" s="13"/>
      <c r="N23" s="13"/>
      <c r="O23" s="13"/>
      <c r="P23" s="13"/>
      <c r="Q23" s="13"/>
      <c r="R23" s="13"/>
      <c r="S23" s="14">
        <v>50</v>
      </c>
      <c r="T23" s="14"/>
      <c r="U23" s="14"/>
      <c r="V23" s="15">
        <v>3.9</v>
      </c>
      <c r="W23" s="15"/>
      <c r="X23" s="15">
        <v>3.1</v>
      </c>
      <c r="Y23" s="15"/>
      <c r="Z23" s="15">
        <v>26.9</v>
      </c>
      <c r="AA23" s="15"/>
      <c r="AB23" s="14">
        <v>151</v>
      </c>
      <c r="AC23" s="14"/>
      <c r="AD23" s="14"/>
      <c r="AE23" s="6"/>
      <c r="AF23" s="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0" t="s">
        <v>21</v>
      </c>
      <c r="J24" s="10"/>
      <c r="K24" s="10"/>
      <c r="L24" s="10"/>
      <c r="M24" s="10"/>
      <c r="N24" s="10"/>
      <c r="O24" s="10"/>
      <c r="P24" s="10"/>
      <c r="Q24" s="10"/>
      <c r="R24" s="10"/>
      <c r="S24" s="11">
        <v>200</v>
      </c>
      <c r="T24" s="11"/>
      <c r="U24" s="11"/>
      <c r="V24" s="12">
        <f>SUM(V22:W23)</f>
        <v>3.9</v>
      </c>
      <c r="W24" s="12"/>
      <c r="X24" s="12">
        <f>SUM(X22:Y23)</f>
        <v>3.1</v>
      </c>
      <c r="Y24" s="12"/>
      <c r="Z24" s="12">
        <f>SUM(Z22:AA23)</f>
        <v>58.599999999999994</v>
      </c>
      <c r="AA24" s="12"/>
      <c r="AB24" s="11">
        <f>SUM(AB22:AD23)</f>
        <v>278</v>
      </c>
      <c r="AC24" s="11"/>
      <c r="AD24" s="11"/>
      <c r="AE24" s="5"/>
      <c r="AF24" s="5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43</v>
      </c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2">
        <f>SUM(V9+V12+V20+V24)</f>
        <v>31.9</v>
      </c>
      <c r="W25" s="12"/>
      <c r="X25" s="12">
        <f>SUM(X9+X12+X20+X24)</f>
        <v>28</v>
      </c>
      <c r="Y25" s="12"/>
      <c r="Z25" s="12">
        <f>SUM(Z9+Z12+Z20+Z24)</f>
        <v>188.29999999999998</v>
      </c>
      <c r="AA25" s="12"/>
      <c r="AB25" s="11">
        <f>SUM(AB9+AB12+AB20+AB24)</f>
        <v>1135</v>
      </c>
      <c r="AC25" s="11"/>
      <c r="AD25" s="11"/>
      <c r="AE25" s="5"/>
      <c r="AF25" s="5"/>
    </row>
  </sheetData>
  <sheetProtection selectLockedCells="1" selectUnlockedCells="1"/>
  <mergeCells count="123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AF21"/>
    <mergeCell ref="I22:R22"/>
    <mergeCell ref="S22:U22"/>
    <mergeCell ref="V22:W22"/>
    <mergeCell ref="X22:Y22"/>
    <mergeCell ref="Z22:AA22"/>
    <mergeCell ref="AB22:AD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3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0.7109375" style="1" customWidth="1"/>
    <col min="15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91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3" t="s">
        <v>12</v>
      </c>
      <c r="B5" s="3"/>
      <c r="C5" s="3"/>
      <c r="D5" s="3"/>
      <c r="E5" s="3"/>
      <c r="F5" s="3"/>
      <c r="G5" s="3"/>
      <c r="H5" s="3"/>
      <c r="I5" s="13" t="s">
        <v>13</v>
      </c>
      <c r="J5" s="13"/>
      <c r="K5" s="13"/>
      <c r="L5" s="13"/>
      <c r="M5" s="13"/>
      <c r="N5" s="13"/>
      <c r="O5" s="13"/>
      <c r="P5" s="13"/>
      <c r="Q5" s="13"/>
      <c r="R5" s="13"/>
      <c r="S5" s="14" t="s">
        <v>14</v>
      </c>
      <c r="T5" s="14"/>
      <c r="U5" s="14"/>
      <c r="V5" s="15">
        <v>4.4</v>
      </c>
      <c r="W5" s="15"/>
      <c r="X5" s="15">
        <v>7.2</v>
      </c>
      <c r="Y5" s="15"/>
      <c r="Z5" s="15">
        <v>16.1</v>
      </c>
      <c r="AA5" s="15"/>
      <c r="AB5" s="14">
        <v>108</v>
      </c>
      <c r="AC5" s="14"/>
      <c r="AD5" s="14"/>
      <c r="AE5" s="6">
        <v>71</v>
      </c>
      <c r="AF5" s="6">
        <v>2011</v>
      </c>
    </row>
    <row r="6" spans="1:32" ht="18" customHeight="1">
      <c r="A6" s="3" t="s">
        <v>15</v>
      </c>
      <c r="B6" s="3"/>
      <c r="C6" s="3"/>
      <c r="D6" s="3"/>
      <c r="E6" s="3"/>
      <c r="F6" s="3"/>
      <c r="G6" s="3"/>
      <c r="H6" s="3"/>
      <c r="I6" s="13" t="s">
        <v>16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17</v>
      </c>
      <c r="T6" s="14"/>
      <c r="U6" s="14"/>
      <c r="V6" s="15">
        <v>0.1</v>
      </c>
      <c r="W6" s="15"/>
      <c r="X6" s="15">
        <v>0</v>
      </c>
      <c r="Y6" s="15"/>
      <c r="Z6" s="15">
        <v>7</v>
      </c>
      <c r="AA6" s="15"/>
      <c r="AB6" s="14">
        <v>28</v>
      </c>
      <c r="AC6" s="14"/>
      <c r="AD6" s="14"/>
      <c r="AE6" s="6" t="s">
        <v>18</v>
      </c>
      <c r="AF6" s="6">
        <v>2016</v>
      </c>
    </row>
    <row r="7" spans="1:32" ht="18" customHeight="1">
      <c r="A7" s="3"/>
      <c r="B7" s="3"/>
      <c r="C7" s="3"/>
      <c r="D7" s="3"/>
      <c r="E7" s="3"/>
      <c r="F7" s="3"/>
      <c r="G7" s="3"/>
      <c r="H7" s="3"/>
      <c r="I7" s="13" t="s">
        <v>19</v>
      </c>
      <c r="J7" s="13"/>
      <c r="K7" s="13"/>
      <c r="L7" s="13"/>
      <c r="M7" s="13"/>
      <c r="N7" s="13"/>
      <c r="O7" s="13"/>
      <c r="P7" s="13"/>
      <c r="Q7" s="5"/>
      <c r="R7" s="5"/>
      <c r="S7" s="14">
        <v>20</v>
      </c>
      <c r="T7" s="14"/>
      <c r="U7" s="14"/>
      <c r="V7" s="15">
        <v>1.4</v>
      </c>
      <c r="W7" s="15"/>
      <c r="X7" s="15">
        <v>0.4</v>
      </c>
      <c r="Y7" s="15"/>
      <c r="Z7" s="15">
        <v>8.8</v>
      </c>
      <c r="AA7" s="15"/>
      <c r="AB7" s="14">
        <v>44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20</v>
      </c>
      <c r="J8" s="13"/>
      <c r="K8" s="13"/>
      <c r="L8" s="13"/>
      <c r="M8" s="13"/>
      <c r="N8" s="13"/>
      <c r="O8" s="13"/>
      <c r="P8" s="13"/>
      <c r="Q8" s="5"/>
      <c r="R8" s="5"/>
      <c r="S8" s="14">
        <v>20</v>
      </c>
      <c r="T8" s="14"/>
      <c r="U8" s="14"/>
      <c r="V8" s="15">
        <v>1.8</v>
      </c>
      <c r="W8" s="15"/>
      <c r="X8" s="15">
        <v>7.2</v>
      </c>
      <c r="Y8" s="15"/>
      <c r="Z8" s="15">
        <v>12.6</v>
      </c>
      <c r="AA8" s="15"/>
      <c r="AB8" s="14">
        <v>110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352</v>
      </c>
      <c r="T9" s="11"/>
      <c r="U9" s="11"/>
      <c r="V9" s="12">
        <f>SUM(V5:W8)</f>
        <v>7.7</v>
      </c>
      <c r="W9" s="12"/>
      <c r="X9" s="12">
        <f>SUM(X5:Y8)</f>
        <v>14.8</v>
      </c>
      <c r="Y9" s="12"/>
      <c r="Z9" s="12">
        <f>SUM(Z5:AA8)</f>
        <v>44.5</v>
      </c>
      <c r="AA9" s="12"/>
      <c r="AB9" s="11">
        <f>SUM(AB5:AD8)</f>
        <v>290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30" customHeight="1">
      <c r="A14" s="3" t="s">
        <v>92</v>
      </c>
      <c r="B14" s="3"/>
      <c r="C14" s="3"/>
      <c r="D14" s="3"/>
      <c r="E14" s="3"/>
      <c r="F14" s="3"/>
      <c r="G14" s="3"/>
      <c r="H14" s="3"/>
      <c r="I14" s="13" t="s">
        <v>93</v>
      </c>
      <c r="J14" s="13"/>
      <c r="K14" s="13"/>
      <c r="L14" s="13"/>
      <c r="M14" s="13"/>
      <c r="N14" s="13"/>
      <c r="O14" s="13"/>
      <c r="P14" s="13"/>
      <c r="Q14" s="13"/>
      <c r="R14" s="13"/>
      <c r="S14" s="14" t="s">
        <v>14</v>
      </c>
      <c r="T14" s="14"/>
      <c r="U14" s="14"/>
      <c r="V14" s="15">
        <v>1.2</v>
      </c>
      <c r="W14" s="15"/>
      <c r="X14" s="15">
        <v>3.9</v>
      </c>
      <c r="Y14" s="15"/>
      <c r="Z14" s="15">
        <v>5.3</v>
      </c>
      <c r="AA14" s="15"/>
      <c r="AB14" s="14">
        <v>62</v>
      </c>
      <c r="AC14" s="14"/>
      <c r="AD14" s="14"/>
      <c r="AE14" s="4"/>
      <c r="AF14" s="4"/>
    </row>
    <row r="15" spans="1:32" ht="18.75" customHeight="1">
      <c r="A15" s="3" t="s">
        <v>94</v>
      </c>
      <c r="B15" s="3"/>
      <c r="C15" s="3"/>
      <c r="D15" s="3"/>
      <c r="E15" s="3"/>
      <c r="F15" s="3"/>
      <c r="G15" s="3"/>
      <c r="H15" s="3"/>
      <c r="I15" s="13" t="s">
        <v>95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96</v>
      </c>
      <c r="T15" s="14"/>
      <c r="U15" s="14"/>
      <c r="V15" s="15">
        <v>8.1</v>
      </c>
      <c r="W15" s="15"/>
      <c r="X15" s="15">
        <v>6.8</v>
      </c>
      <c r="Y15" s="15"/>
      <c r="Z15" s="15">
        <v>7.7</v>
      </c>
      <c r="AA15" s="15"/>
      <c r="AB15" s="14">
        <v>116</v>
      </c>
      <c r="AC15" s="14"/>
      <c r="AD15" s="14"/>
      <c r="AE15" s="4"/>
      <c r="AF15" s="4"/>
    </row>
    <row r="16" spans="1:32" ht="18.75" customHeight="1">
      <c r="A16" s="3" t="s">
        <v>97</v>
      </c>
      <c r="B16" s="3"/>
      <c r="C16" s="3"/>
      <c r="D16" s="3"/>
      <c r="E16" s="3"/>
      <c r="F16" s="3"/>
      <c r="G16" s="3"/>
      <c r="H16" s="3"/>
      <c r="I16" s="13" t="s">
        <v>32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4.1</v>
      </c>
      <c r="W16" s="15"/>
      <c r="X16" s="15">
        <v>5.3</v>
      </c>
      <c r="Y16" s="15"/>
      <c r="Z16" s="15">
        <v>19.4</v>
      </c>
      <c r="AA16" s="15"/>
      <c r="AB16" s="14">
        <v>123</v>
      </c>
      <c r="AC16" s="14"/>
      <c r="AD16" s="14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5"/>
      <c r="R19" s="5"/>
      <c r="S19" s="14">
        <v>30</v>
      </c>
      <c r="T19" s="14"/>
      <c r="U19" s="14"/>
      <c r="V19" s="15">
        <v>2.1</v>
      </c>
      <c r="W19" s="15"/>
      <c r="X19" s="15">
        <v>0.6</v>
      </c>
      <c r="Y19" s="15"/>
      <c r="Z19" s="15">
        <v>13.2</v>
      </c>
      <c r="AA19" s="15"/>
      <c r="AB19" s="14">
        <v>66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20</v>
      </c>
      <c r="T20" s="14"/>
      <c r="U20" s="14"/>
      <c r="V20" s="15">
        <v>1.3</v>
      </c>
      <c r="W20" s="15"/>
      <c r="X20" s="15">
        <v>0.2</v>
      </c>
      <c r="Y20" s="15"/>
      <c r="Z20" s="15">
        <v>8.1</v>
      </c>
      <c r="AA20" s="15"/>
      <c r="AB20" s="14">
        <v>38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585</v>
      </c>
      <c r="T21" s="11"/>
      <c r="U21" s="11"/>
      <c r="V21" s="12">
        <f>SUM(V14:W20)</f>
        <v>17.7</v>
      </c>
      <c r="W21" s="12"/>
      <c r="X21" s="12">
        <f>SUM(X14:Y20)</f>
        <v>16.8</v>
      </c>
      <c r="Y21" s="12"/>
      <c r="Z21" s="12">
        <f>SUM(Z14:AA20)</f>
        <v>78.69999999999999</v>
      </c>
      <c r="AA21" s="12"/>
      <c r="AB21" s="11">
        <f>SUM(AB14:AD20)</f>
        <v>505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8" customHeight="1">
      <c r="A23" s="3" t="s">
        <v>98</v>
      </c>
      <c r="B23" s="3"/>
      <c r="C23" s="3"/>
      <c r="D23" s="3"/>
      <c r="E23" s="3"/>
      <c r="F23" s="3"/>
      <c r="G23" s="3"/>
      <c r="H23" s="3"/>
      <c r="I23" s="13" t="s">
        <v>99</v>
      </c>
      <c r="J23" s="13"/>
      <c r="K23" s="13"/>
      <c r="L23" s="13"/>
      <c r="M23" s="13"/>
      <c r="N23" s="13"/>
      <c r="O23" s="13"/>
      <c r="P23" s="13"/>
      <c r="Q23" s="13"/>
      <c r="R23" s="13"/>
      <c r="S23" s="14" t="s">
        <v>100</v>
      </c>
      <c r="T23" s="14"/>
      <c r="U23" s="14"/>
      <c r="V23" s="15">
        <v>0.1</v>
      </c>
      <c r="W23" s="15"/>
      <c r="X23" s="15">
        <v>0</v>
      </c>
      <c r="Y23" s="15"/>
      <c r="Z23" s="15">
        <v>7.1</v>
      </c>
      <c r="AA23" s="15"/>
      <c r="AB23" s="14">
        <v>29</v>
      </c>
      <c r="AC23" s="14"/>
      <c r="AD23" s="14"/>
      <c r="AE23" s="6">
        <v>401</v>
      </c>
      <c r="AF23" s="6">
        <v>2011</v>
      </c>
    </row>
    <row r="24" spans="1:32" ht="18" customHeight="1">
      <c r="A24" s="3" t="s">
        <v>101</v>
      </c>
      <c r="B24" s="3"/>
      <c r="C24" s="3"/>
      <c r="D24" s="3"/>
      <c r="E24" s="3"/>
      <c r="F24" s="3"/>
      <c r="G24" s="3"/>
      <c r="H24" s="3"/>
      <c r="I24" s="13" t="s">
        <v>102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50</v>
      </c>
      <c r="T24" s="14"/>
      <c r="U24" s="14"/>
      <c r="V24" s="15">
        <v>3.5</v>
      </c>
      <c r="W24" s="15"/>
      <c r="X24" s="15">
        <v>6.6</v>
      </c>
      <c r="Y24" s="15"/>
      <c r="Z24" s="15">
        <v>27.9</v>
      </c>
      <c r="AA24" s="15"/>
      <c r="AB24" s="14">
        <v>185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210</v>
      </c>
      <c r="T25" s="11"/>
      <c r="U25" s="11"/>
      <c r="V25" s="12">
        <f>SUM(V23:W24)</f>
        <v>3.6</v>
      </c>
      <c r="W25" s="12"/>
      <c r="X25" s="12">
        <f>SUM(X23:Y24)</f>
        <v>6.6</v>
      </c>
      <c r="Y25" s="12"/>
      <c r="Z25" s="12">
        <f>SUM(Z23:AA24)</f>
        <v>35</v>
      </c>
      <c r="AA25" s="12"/>
      <c r="AB25" s="11">
        <f>SUM(AB23:AD24)</f>
        <v>214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7"/>
      <c r="R26" s="7"/>
      <c r="S26" s="11"/>
      <c r="T26" s="11"/>
      <c r="U26" s="11"/>
      <c r="V26" s="12">
        <f>SUM(V9+V12+V21+V25)</f>
        <v>29.700000000000003</v>
      </c>
      <c r="W26" s="12"/>
      <c r="X26" s="12">
        <f>SUM(X9+X12+X21+X25)</f>
        <v>38.2</v>
      </c>
      <c r="Y26" s="12"/>
      <c r="Z26" s="12">
        <f>SUM(Z9+Z12+Z21+Z25)</f>
        <v>170.39999999999998</v>
      </c>
      <c r="AA26" s="12"/>
      <c r="AB26" s="11">
        <f>SUM(AB9+AB12+AB21+AB25)</f>
        <v>1079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P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6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2890625" style="1" customWidth="1"/>
    <col min="17" max="17" width="0" style="1" hidden="1" customWidth="1"/>
    <col min="18" max="18" width="0.992187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103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2" t="s">
        <v>46</v>
      </c>
      <c r="J5" s="22"/>
      <c r="K5" s="22"/>
      <c r="L5" s="22"/>
      <c r="M5" s="22"/>
      <c r="N5" s="22"/>
      <c r="O5" s="22"/>
      <c r="P5" s="22"/>
      <c r="Q5" s="22"/>
      <c r="R5" s="22"/>
      <c r="S5" s="14">
        <v>5</v>
      </c>
      <c r="T5" s="14"/>
      <c r="U5" s="14"/>
      <c r="V5" s="23">
        <v>0</v>
      </c>
      <c r="W5" s="23"/>
      <c r="X5" s="23">
        <v>4.7</v>
      </c>
      <c r="Y5" s="23"/>
      <c r="Z5" s="23">
        <v>0.1</v>
      </c>
      <c r="AA5" s="23"/>
      <c r="AB5" s="14">
        <v>33</v>
      </c>
      <c r="AC5" s="14"/>
      <c r="AD5" s="14"/>
      <c r="AE5" s="4"/>
      <c r="AF5" s="4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61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3.5</v>
      </c>
      <c r="W6" s="15"/>
      <c r="X6" s="15">
        <v>6.9</v>
      </c>
      <c r="Y6" s="15"/>
      <c r="Z6" s="15">
        <v>19.8</v>
      </c>
      <c r="AA6" s="15"/>
      <c r="AB6" s="14">
        <v>134</v>
      </c>
      <c r="AC6" s="14"/>
      <c r="AD6" s="14"/>
      <c r="AE6" s="6">
        <v>71</v>
      </c>
      <c r="AF6" s="6">
        <v>2011</v>
      </c>
    </row>
    <row r="7" spans="1:32" ht="18" customHeight="1">
      <c r="A7" s="3" t="s">
        <v>73</v>
      </c>
      <c r="B7" s="3"/>
      <c r="C7" s="3"/>
      <c r="D7" s="3"/>
      <c r="E7" s="3"/>
      <c r="F7" s="3"/>
      <c r="G7" s="3"/>
      <c r="H7" s="3"/>
      <c r="I7" s="13" t="s">
        <v>74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3.2</v>
      </c>
      <c r="W7" s="15"/>
      <c r="X7" s="15">
        <v>2.7</v>
      </c>
      <c r="Y7" s="15"/>
      <c r="Z7" s="15">
        <v>13</v>
      </c>
      <c r="AA7" s="15"/>
      <c r="AB7" s="14">
        <v>89</v>
      </c>
      <c r="AC7" s="14"/>
      <c r="AD7" s="14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13"/>
      <c r="R8" s="13"/>
      <c r="S8" s="14">
        <v>40</v>
      </c>
      <c r="T8" s="14"/>
      <c r="U8" s="14"/>
      <c r="V8" s="15">
        <v>2.8</v>
      </c>
      <c r="W8" s="15"/>
      <c r="X8" s="15">
        <v>0.8</v>
      </c>
      <c r="Y8" s="15"/>
      <c r="Z8" s="15">
        <v>8.8</v>
      </c>
      <c r="AA8" s="15"/>
      <c r="AB8" s="14">
        <v>88</v>
      </c>
      <c r="AC8" s="14"/>
      <c r="AD8" s="14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SUM(V6:W8)</f>
        <v>9.5</v>
      </c>
      <c r="W9" s="12"/>
      <c r="X9" s="12">
        <f>SUM(X6:Y8)</f>
        <v>10.400000000000002</v>
      </c>
      <c r="Y9" s="12"/>
      <c r="Z9" s="12">
        <f>SUM(Z6:AA8)</f>
        <v>41.599999999999994</v>
      </c>
      <c r="AA9" s="12"/>
      <c r="AB9" s="11">
        <f>SUM(AB6:AD8)</f>
        <v>311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>
      <c r="A14" s="3" t="s">
        <v>104</v>
      </c>
      <c r="B14" s="3"/>
      <c r="C14" s="3"/>
      <c r="D14" s="3"/>
      <c r="E14" s="3"/>
      <c r="F14" s="3"/>
      <c r="G14" s="3"/>
      <c r="H14" s="3"/>
      <c r="I14" s="13" t="s">
        <v>105</v>
      </c>
      <c r="J14" s="13"/>
      <c r="K14" s="13"/>
      <c r="L14" s="13"/>
      <c r="M14" s="13"/>
      <c r="N14" s="13"/>
      <c r="O14" s="13"/>
      <c r="P14" s="13"/>
      <c r="Q14" s="13"/>
      <c r="R14" s="13"/>
      <c r="S14" s="14" t="s">
        <v>14</v>
      </c>
      <c r="T14" s="14"/>
      <c r="U14" s="14"/>
      <c r="V14" s="15">
        <v>1.1</v>
      </c>
      <c r="W14" s="15"/>
      <c r="X14" s="15">
        <v>5.8</v>
      </c>
      <c r="Y14" s="15"/>
      <c r="Z14" s="15">
        <v>7.8</v>
      </c>
      <c r="AA14" s="15"/>
      <c r="AB14" s="14">
        <v>75</v>
      </c>
      <c r="AC14" s="14"/>
      <c r="AD14" s="14"/>
      <c r="AE14" s="4"/>
      <c r="AF14" s="4"/>
    </row>
    <row r="15" spans="1:32" ht="30" customHeight="1">
      <c r="A15" s="8" t="s">
        <v>106</v>
      </c>
      <c r="B15" s="3"/>
      <c r="C15" s="3"/>
      <c r="D15" s="3"/>
      <c r="E15" s="3"/>
      <c r="F15" s="3"/>
      <c r="G15" s="3"/>
      <c r="H15" s="3"/>
      <c r="I15" s="13" t="s">
        <v>107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30</v>
      </c>
      <c r="T15" s="14"/>
      <c r="U15" s="14"/>
      <c r="V15" s="15">
        <v>7.1</v>
      </c>
      <c r="W15" s="15"/>
      <c r="X15" s="15">
        <v>5.7</v>
      </c>
      <c r="Y15" s="15"/>
      <c r="Z15" s="15">
        <v>7.2</v>
      </c>
      <c r="AA15" s="15"/>
      <c r="AB15" s="14">
        <v>103</v>
      </c>
      <c r="AC15" s="14"/>
      <c r="AD15" s="14"/>
      <c r="AE15" s="4"/>
      <c r="AF15" s="4"/>
    </row>
    <row r="16" spans="1:32" ht="18.75" customHeight="1">
      <c r="A16" s="3" t="s">
        <v>54</v>
      </c>
      <c r="B16" s="3"/>
      <c r="C16" s="3"/>
      <c r="D16" s="3"/>
      <c r="E16" s="3"/>
      <c r="F16" s="3"/>
      <c r="G16" s="3"/>
      <c r="H16" s="3"/>
      <c r="I16" s="13" t="s">
        <v>55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2.2</v>
      </c>
      <c r="W16" s="15"/>
      <c r="X16" s="15">
        <v>3.5</v>
      </c>
      <c r="Y16" s="15"/>
      <c r="Z16" s="15">
        <v>15</v>
      </c>
      <c r="AA16" s="15"/>
      <c r="AB16" s="14">
        <v>101</v>
      </c>
      <c r="AC16" s="14"/>
      <c r="AD16" s="14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13"/>
      <c r="R19" s="13"/>
      <c r="S19" s="14">
        <v>30</v>
      </c>
      <c r="T19" s="14"/>
      <c r="U19" s="14"/>
      <c r="V19" s="15">
        <v>2.1</v>
      </c>
      <c r="W19" s="15"/>
      <c r="X19" s="15">
        <v>0.6</v>
      </c>
      <c r="Y19" s="15"/>
      <c r="Z19" s="15">
        <v>13.2</v>
      </c>
      <c r="AA19" s="15"/>
      <c r="AB19" s="14">
        <v>66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30</v>
      </c>
      <c r="T20" s="14"/>
      <c r="U20" s="14"/>
      <c r="V20" s="15">
        <v>2</v>
      </c>
      <c r="W20" s="15"/>
      <c r="X20" s="15">
        <v>0.3</v>
      </c>
      <c r="Y20" s="15"/>
      <c r="Z20" s="15">
        <v>12.2</v>
      </c>
      <c r="AA20" s="15"/>
      <c r="AB20" s="14">
        <v>57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585</v>
      </c>
      <c r="T21" s="11"/>
      <c r="U21" s="11"/>
      <c r="V21" s="12">
        <f>SUM(V14:W20)</f>
        <v>15.399999999999999</v>
      </c>
      <c r="W21" s="12"/>
      <c r="X21" s="12">
        <f>SUM(X14:Y20)</f>
        <v>15.9</v>
      </c>
      <c r="Y21" s="12"/>
      <c r="Z21" s="12">
        <f>SUM(Z14:AA20)</f>
        <v>80.4</v>
      </c>
      <c r="AA21" s="12"/>
      <c r="AB21" s="11">
        <f>SUM(AB14:AD20)</f>
        <v>502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8.75" customHeight="1">
      <c r="A23" s="3" t="s">
        <v>15</v>
      </c>
      <c r="B23" s="3"/>
      <c r="C23" s="3"/>
      <c r="D23" s="3"/>
      <c r="E23" s="3"/>
      <c r="F23" s="3"/>
      <c r="G23" s="3"/>
      <c r="H23" s="3"/>
      <c r="I23" s="13" t="s">
        <v>16</v>
      </c>
      <c r="J23" s="13"/>
      <c r="K23" s="13"/>
      <c r="L23" s="13"/>
      <c r="M23" s="13"/>
      <c r="N23" s="13"/>
      <c r="O23" s="13"/>
      <c r="P23" s="13"/>
      <c r="Q23" s="13"/>
      <c r="R23" s="13"/>
      <c r="S23" s="14" t="s">
        <v>17</v>
      </c>
      <c r="T23" s="14"/>
      <c r="U23" s="14"/>
      <c r="V23" s="15">
        <v>0.1</v>
      </c>
      <c r="W23" s="15"/>
      <c r="X23" s="15">
        <v>0</v>
      </c>
      <c r="Y23" s="15"/>
      <c r="Z23" s="15">
        <v>7</v>
      </c>
      <c r="AA23" s="15"/>
      <c r="AB23" s="14">
        <v>28</v>
      </c>
      <c r="AC23" s="14"/>
      <c r="AD23" s="14"/>
      <c r="AE23" s="6">
        <v>401</v>
      </c>
      <c r="AF23" s="6">
        <v>2011</v>
      </c>
    </row>
    <row r="24" spans="1:32" ht="18" customHeight="1">
      <c r="A24" s="3" t="s">
        <v>108</v>
      </c>
      <c r="B24" s="3"/>
      <c r="C24" s="3"/>
      <c r="D24" s="3"/>
      <c r="E24" s="3"/>
      <c r="F24" s="3"/>
      <c r="G24" s="3"/>
      <c r="H24" s="3"/>
      <c r="I24" s="13" t="s">
        <v>109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75</v>
      </c>
      <c r="T24" s="14"/>
      <c r="U24" s="14"/>
      <c r="V24" s="15">
        <v>9.9</v>
      </c>
      <c r="W24" s="15"/>
      <c r="X24" s="15">
        <v>7.9</v>
      </c>
      <c r="Y24" s="15"/>
      <c r="Z24" s="15">
        <v>31.3</v>
      </c>
      <c r="AA24" s="15"/>
      <c r="AB24" s="14">
        <v>191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232</v>
      </c>
      <c r="T25" s="11"/>
      <c r="U25" s="11"/>
      <c r="V25" s="12">
        <f>SUM(V23:W24)</f>
        <v>10</v>
      </c>
      <c r="W25" s="12"/>
      <c r="X25" s="12">
        <f>SUM(X23:Y24)</f>
        <v>7.9</v>
      </c>
      <c r="Y25" s="12"/>
      <c r="Z25" s="12">
        <f>SUM(Z23:AA24)</f>
        <v>38.3</v>
      </c>
      <c r="AA25" s="12"/>
      <c r="AB25" s="11">
        <f>SUM(AB23:AD24)</f>
        <v>219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2">
        <f>SUM(V9+V12+V21+V25)</f>
        <v>35.599999999999994</v>
      </c>
      <c r="W26" s="12"/>
      <c r="X26" s="12">
        <f>SUM(X9+X12+X21+X25)</f>
        <v>34.2</v>
      </c>
      <c r="Y26" s="12"/>
      <c r="Z26" s="12">
        <f>SUM(Z9+Z12+Z21+Z25)</f>
        <v>172.5</v>
      </c>
      <c r="AA26" s="12"/>
      <c r="AB26" s="11">
        <f>SUM(AB9+AB12+AB21+AB25)</f>
        <v>1102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tabSelected="1" zoomScale="90" zoomScaleNormal="90" zoomScalePageLayoutView="0" workbookViewId="0" topLeftCell="A10">
      <selection activeCell="AH22" sqref="AH22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1367187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110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59</v>
      </c>
      <c r="B5" s="3"/>
      <c r="C5" s="3"/>
      <c r="D5" s="3"/>
      <c r="E5" s="3"/>
      <c r="F5" s="3"/>
      <c r="G5" s="3"/>
      <c r="H5" s="3"/>
      <c r="I5" s="13" t="s">
        <v>60</v>
      </c>
      <c r="J5" s="13"/>
      <c r="K5" s="13"/>
      <c r="L5" s="13"/>
      <c r="M5" s="13"/>
      <c r="N5" s="13"/>
      <c r="O5" s="13"/>
      <c r="P5" s="13"/>
      <c r="Q5" s="13"/>
      <c r="R5" s="13"/>
      <c r="S5" s="14">
        <v>10</v>
      </c>
      <c r="T5" s="14"/>
      <c r="U5" s="14"/>
      <c r="V5" s="15">
        <v>3.3</v>
      </c>
      <c r="W5" s="15"/>
      <c r="X5" s="15">
        <v>3</v>
      </c>
      <c r="Y5" s="15"/>
      <c r="Z5" s="15">
        <v>0</v>
      </c>
      <c r="AA5" s="15"/>
      <c r="AB5" s="14">
        <v>36</v>
      </c>
      <c r="AC5" s="14"/>
      <c r="AD5" s="14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72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1.6</v>
      </c>
      <c r="W6" s="15"/>
      <c r="X6" s="15">
        <v>6.2</v>
      </c>
      <c r="Y6" s="15"/>
      <c r="Z6" s="15">
        <v>16.9</v>
      </c>
      <c r="AA6" s="15"/>
      <c r="AB6" s="14">
        <v>109</v>
      </c>
      <c r="AC6" s="14"/>
      <c r="AD6" s="14"/>
      <c r="AE6" s="6" t="s">
        <v>18</v>
      </c>
      <c r="AF6" s="6">
        <v>2016</v>
      </c>
    </row>
    <row r="7" spans="1:32" ht="18" customHeight="1">
      <c r="A7" s="3" t="s">
        <v>62</v>
      </c>
      <c r="B7" s="3"/>
      <c r="C7" s="3"/>
      <c r="D7" s="3"/>
      <c r="E7" s="3"/>
      <c r="F7" s="3"/>
      <c r="G7" s="3"/>
      <c r="H7" s="3"/>
      <c r="I7" s="13" t="s">
        <v>63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2.3</v>
      </c>
      <c r="W7" s="15"/>
      <c r="X7" s="15">
        <v>2</v>
      </c>
      <c r="Y7" s="15"/>
      <c r="Z7" s="15">
        <v>10.6</v>
      </c>
      <c r="AA7" s="15"/>
      <c r="AB7" s="14">
        <v>70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5"/>
      <c r="R8" s="5"/>
      <c r="S8" s="14">
        <v>35</v>
      </c>
      <c r="T8" s="14"/>
      <c r="U8" s="14"/>
      <c r="V8" s="15">
        <v>2.5</v>
      </c>
      <c r="W8" s="15"/>
      <c r="X8" s="15">
        <v>0.7</v>
      </c>
      <c r="Y8" s="15"/>
      <c r="Z8" s="15">
        <v>15.4</v>
      </c>
      <c r="AA8" s="15"/>
      <c r="AB8" s="14">
        <v>77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SUM(V5:W8)</f>
        <v>9.7</v>
      </c>
      <c r="W9" s="12"/>
      <c r="X9" s="12">
        <f>SUM(X5:Y8)</f>
        <v>11.899999999999999</v>
      </c>
      <c r="Y9" s="12"/>
      <c r="Z9" s="12">
        <f>SUM(Z5:AA8)</f>
        <v>42.9</v>
      </c>
      <c r="AA9" s="12"/>
      <c r="AB9" s="11">
        <f>SUM(AB5:AD8)</f>
        <v>292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7.75" customHeight="1">
      <c r="A14" s="3" t="s">
        <v>50</v>
      </c>
      <c r="B14" s="3"/>
      <c r="C14" s="3"/>
      <c r="D14" s="3"/>
      <c r="E14" s="3"/>
      <c r="F14" s="3"/>
      <c r="G14" s="3"/>
      <c r="H14" s="3"/>
      <c r="I14" s="13" t="s">
        <v>51</v>
      </c>
      <c r="J14" s="13"/>
      <c r="K14" s="13"/>
      <c r="L14" s="13"/>
      <c r="M14" s="13"/>
      <c r="N14" s="13"/>
      <c r="O14" s="13"/>
      <c r="P14" s="13"/>
      <c r="Q14" s="13"/>
      <c r="R14" s="13"/>
      <c r="S14" s="14" t="s">
        <v>14</v>
      </c>
      <c r="T14" s="14"/>
      <c r="U14" s="14"/>
      <c r="V14" s="15">
        <v>1.3</v>
      </c>
      <c r="W14" s="15"/>
      <c r="X14" s="15">
        <v>4.9</v>
      </c>
      <c r="Y14" s="15"/>
      <c r="Z14" s="15">
        <v>7.8</v>
      </c>
      <c r="AA14" s="15"/>
      <c r="AB14" s="14">
        <v>78</v>
      </c>
      <c r="AC14" s="14"/>
      <c r="AD14" s="14"/>
      <c r="AE14" s="4"/>
      <c r="AF14" s="4"/>
    </row>
    <row r="15" spans="1:32" ht="18" customHeight="1">
      <c r="A15" s="8" t="s">
        <v>111</v>
      </c>
      <c r="B15" s="3"/>
      <c r="C15" s="3"/>
      <c r="D15" s="3"/>
      <c r="E15" s="3"/>
      <c r="F15" s="3"/>
      <c r="G15" s="3"/>
      <c r="H15" s="3"/>
      <c r="I15" s="13" t="s">
        <v>112</v>
      </c>
      <c r="J15" s="13"/>
      <c r="K15" s="13"/>
      <c r="L15" s="13"/>
      <c r="M15" s="13"/>
      <c r="N15" s="13"/>
      <c r="O15" s="13"/>
      <c r="P15" s="13"/>
      <c r="Q15" s="13"/>
      <c r="R15" s="13"/>
      <c r="S15" s="14" t="s">
        <v>113</v>
      </c>
      <c r="T15" s="14"/>
      <c r="U15" s="14"/>
      <c r="V15" s="15">
        <v>3.2</v>
      </c>
      <c r="W15" s="15"/>
      <c r="X15" s="15">
        <v>6.7</v>
      </c>
      <c r="Y15" s="15"/>
      <c r="Z15" s="15">
        <v>5.6</v>
      </c>
      <c r="AA15" s="15"/>
      <c r="AB15" s="14">
        <v>90</v>
      </c>
      <c r="AC15" s="14"/>
      <c r="AD15" s="14"/>
      <c r="AE15" s="4"/>
      <c r="AF15" s="4"/>
    </row>
    <row r="16" spans="1:32" ht="18" customHeight="1">
      <c r="A16" s="3" t="s">
        <v>69</v>
      </c>
      <c r="B16" s="3"/>
      <c r="C16" s="3"/>
      <c r="D16" s="3"/>
      <c r="E16" s="3"/>
      <c r="F16" s="3"/>
      <c r="G16" s="3"/>
      <c r="H16" s="3"/>
      <c r="I16" s="13" t="s">
        <v>70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3.4</v>
      </c>
      <c r="W16" s="15"/>
      <c r="X16" s="15">
        <v>3.7</v>
      </c>
      <c r="Y16" s="15"/>
      <c r="Z16" s="15">
        <v>15.1</v>
      </c>
      <c r="AA16" s="15"/>
      <c r="AB16" s="14">
        <v>107</v>
      </c>
      <c r="AC16" s="14"/>
      <c r="AD16" s="14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5"/>
      <c r="R19" s="5"/>
      <c r="S19" s="14">
        <v>30</v>
      </c>
      <c r="T19" s="14"/>
      <c r="U19" s="14"/>
      <c r="V19" s="15">
        <v>2.1</v>
      </c>
      <c r="W19" s="15"/>
      <c r="X19" s="15">
        <v>0.6</v>
      </c>
      <c r="Y19" s="15"/>
      <c r="Z19" s="15">
        <v>13.2</v>
      </c>
      <c r="AA19" s="15"/>
      <c r="AB19" s="14">
        <v>66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30</v>
      </c>
      <c r="T20" s="14"/>
      <c r="U20" s="14"/>
      <c r="V20" s="15">
        <v>2</v>
      </c>
      <c r="W20" s="15"/>
      <c r="X20" s="15">
        <v>0.3</v>
      </c>
      <c r="Y20" s="15"/>
      <c r="Z20" s="15">
        <v>12.2</v>
      </c>
      <c r="AA20" s="15"/>
      <c r="AB20" s="14">
        <v>57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560</v>
      </c>
      <c r="T21" s="11"/>
      <c r="U21" s="11"/>
      <c r="V21" s="12">
        <f>SUM(V14:W20)</f>
        <v>12.9</v>
      </c>
      <c r="W21" s="12"/>
      <c r="X21" s="12">
        <f>SUM(X14:Y20)</f>
        <v>16.2</v>
      </c>
      <c r="Y21" s="12"/>
      <c r="Z21" s="12">
        <f>SUM(Z14:AA20)</f>
        <v>78.9</v>
      </c>
      <c r="AA21" s="12"/>
      <c r="AB21" s="11">
        <f>SUM(AB14:AD20)</f>
        <v>498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8" customHeight="1">
      <c r="A23" s="3" t="s">
        <v>98</v>
      </c>
      <c r="B23" s="3"/>
      <c r="C23" s="3"/>
      <c r="D23" s="3"/>
      <c r="E23" s="3"/>
      <c r="F23" s="3"/>
      <c r="G23" s="3"/>
      <c r="H23" s="3"/>
      <c r="I23" s="13" t="s">
        <v>99</v>
      </c>
      <c r="J23" s="13"/>
      <c r="K23" s="13"/>
      <c r="L23" s="13"/>
      <c r="M23" s="13"/>
      <c r="N23" s="13"/>
      <c r="O23" s="13"/>
      <c r="P23" s="13"/>
      <c r="Q23" s="13"/>
      <c r="R23" s="13"/>
      <c r="S23" s="14" t="s">
        <v>100</v>
      </c>
      <c r="T23" s="14"/>
      <c r="U23" s="14"/>
      <c r="V23" s="15">
        <v>0.1</v>
      </c>
      <c r="W23" s="15"/>
      <c r="X23" s="15">
        <v>0</v>
      </c>
      <c r="Y23" s="15"/>
      <c r="Z23" s="15">
        <v>7.1</v>
      </c>
      <c r="AA23" s="15"/>
      <c r="AB23" s="14">
        <v>29</v>
      </c>
      <c r="AC23" s="14"/>
      <c r="AD23" s="14"/>
      <c r="AE23" s="6"/>
      <c r="AF23" s="6"/>
    </row>
    <row r="24" spans="1:32" ht="18" customHeight="1">
      <c r="A24" s="3" t="s">
        <v>56</v>
      </c>
      <c r="B24" s="3"/>
      <c r="C24" s="3"/>
      <c r="D24" s="3"/>
      <c r="E24" s="3"/>
      <c r="F24" s="3"/>
      <c r="G24" s="3"/>
      <c r="H24" s="3"/>
      <c r="I24" s="13" t="s">
        <v>57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50</v>
      </c>
      <c r="T24" s="14"/>
      <c r="U24" s="14"/>
      <c r="V24" s="15">
        <v>3.4</v>
      </c>
      <c r="W24" s="15"/>
      <c r="X24" s="15">
        <v>7</v>
      </c>
      <c r="Y24" s="15"/>
      <c r="Z24" s="15">
        <v>26.1</v>
      </c>
      <c r="AA24" s="15"/>
      <c r="AB24" s="14">
        <v>183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210</v>
      </c>
      <c r="T25" s="11"/>
      <c r="U25" s="11"/>
      <c r="V25" s="12">
        <f>SUM(V23:W24)</f>
        <v>3.5</v>
      </c>
      <c r="W25" s="12"/>
      <c r="X25" s="12">
        <f>SUM(X23:Y24)</f>
        <v>7</v>
      </c>
      <c r="Y25" s="12"/>
      <c r="Z25" s="12">
        <f>SUM(Z23:AA24)</f>
        <v>33.2</v>
      </c>
      <c r="AA25" s="12"/>
      <c r="AB25" s="11">
        <f>SUM(AB23:AD24)</f>
        <v>212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7"/>
      <c r="R26" s="7"/>
      <c r="S26" s="11"/>
      <c r="T26" s="11"/>
      <c r="U26" s="11"/>
      <c r="V26" s="12">
        <f>SUM(V9+V12+V21+V25)</f>
        <v>26.799999999999997</v>
      </c>
      <c r="W26" s="12"/>
      <c r="X26" s="12">
        <f>SUM(X9+X12+X21+X25)</f>
        <v>35.099999999999994</v>
      </c>
      <c r="Y26" s="12"/>
      <c r="Z26" s="12">
        <f>SUM(Z9+Z12+Z21+Z25)</f>
        <v>167.2</v>
      </c>
      <c r="AA26" s="12"/>
      <c r="AB26" s="11">
        <f>SUM(AB9+AB12+AB21+AB25)</f>
        <v>1072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6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2.0039062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8" t="s">
        <v>114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</row>
    <row r="2" spans="1:32" ht="21.75" customHeight="1">
      <c r="A2" s="19" t="s">
        <v>1</v>
      </c>
      <c r="B2" s="3"/>
      <c r="C2" s="3"/>
      <c r="D2" s="3"/>
      <c r="E2" s="3"/>
      <c r="F2" s="3"/>
      <c r="G2" s="3"/>
      <c r="H2" s="3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1"/>
      <c r="U2" s="11"/>
      <c r="V2" s="11" t="s">
        <v>4</v>
      </c>
      <c r="W2" s="11"/>
      <c r="X2" s="11"/>
      <c r="Y2" s="11"/>
      <c r="Z2" s="11"/>
      <c r="AA2" s="11"/>
      <c r="AB2" s="20" t="s">
        <v>5</v>
      </c>
      <c r="AC2" s="20"/>
      <c r="AD2" s="20"/>
      <c r="AE2" s="11" t="s">
        <v>6</v>
      </c>
      <c r="AF2" s="21" t="s">
        <v>7</v>
      </c>
    </row>
    <row r="3" spans="1:32" ht="25.5" customHeight="1">
      <c r="A3" s="19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/>
      <c r="X3" s="11" t="s">
        <v>9</v>
      </c>
      <c r="Y3" s="11"/>
      <c r="Z3" s="11" t="s">
        <v>10</v>
      </c>
      <c r="AA3" s="11"/>
      <c r="AB3" s="20"/>
      <c r="AC3" s="20"/>
      <c r="AD3" s="20"/>
      <c r="AE3" s="11"/>
      <c r="AF3" s="21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2" t="s">
        <v>46</v>
      </c>
      <c r="J5" s="22"/>
      <c r="K5" s="22"/>
      <c r="L5" s="22"/>
      <c r="M5" s="22"/>
      <c r="N5" s="22"/>
      <c r="O5" s="22"/>
      <c r="P5" s="22"/>
      <c r="Q5" s="4"/>
      <c r="R5" s="4"/>
      <c r="S5" s="14">
        <v>5</v>
      </c>
      <c r="T5" s="14"/>
      <c r="U5" s="14"/>
      <c r="V5" s="23">
        <v>0</v>
      </c>
      <c r="W5" s="23"/>
      <c r="X5" s="23">
        <v>4.7</v>
      </c>
      <c r="Y5" s="23"/>
      <c r="Z5" s="23">
        <v>0.1</v>
      </c>
      <c r="AA5" s="23"/>
      <c r="AB5" s="14">
        <v>33</v>
      </c>
      <c r="AC5" s="14"/>
      <c r="AD5" s="14"/>
      <c r="AE5" s="6">
        <v>71</v>
      </c>
      <c r="AF5" s="6">
        <v>2011</v>
      </c>
    </row>
    <row r="6" spans="1:32" ht="30" customHeight="1">
      <c r="A6" s="3" t="s">
        <v>12</v>
      </c>
      <c r="B6" s="3"/>
      <c r="C6" s="3"/>
      <c r="D6" s="3"/>
      <c r="E6" s="3"/>
      <c r="F6" s="3"/>
      <c r="G6" s="3"/>
      <c r="H6" s="3"/>
      <c r="I6" s="13" t="s">
        <v>84</v>
      </c>
      <c r="J6" s="13"/>
      <c r="K6" s="13"/>
      <c r="L6" s="13"/>
      <c r="M6" s="13"/>
      <c r="N6" s="13"/>
      <c r="O6" s="13"/>
      <c r="P6" s="13"/>
      <c r="Q6" s="13"/>
      <c r="R6" s="13"/>
      <c r="S6" s="14" t="s">
        <v>14</v>
      </c>
      <c r="T6" s="14"/>
      <c r="U6" s="14"/>
      <c r="V6" s="15">
        <v>2.9</v>
      </c>
      <c r="W6" s="15"/>
      <c r="X6" s="15">
        <v>6</v>
      </c>
      <c r="Y6" s="15"/>
      <c r="Z6" s="15">
        <v>14.3</v>
      </c>
      <c r="AA6" s="15"/>
      <c r="AB6" s="14">
        <v>114</v>
      </c>
      <c r="AC6" s="14"/>
      <c r="AD6" s="14"/>
      <c r="AE6" s="6" t="s">
        <v>18</v>
      </c>
      <c r="AF6" s="6">
        <v>2016</v>
      </c>
    </row>
    <row r="7" spans="1:32" ht="18" customHeight="1">
      <c r="A7" s="3" t="s">
        <v>73</v>
      </c>
      <c r="B7" s="3"/>
      <c r="C7" s="3"/>
      <c r="D7" s="3"/>
      <c r="E7" s="3"/>
      <c r="F7" s="3"/>
      <c r="G7" s="3"/>
      <c r="H7" s="3"/>
      <c r="I7" s="13" t="s">
        <v>74</v>
      </c>
      <c r="J7" s="13"/>
      <c r="K7" s="13"/>
      <c r="L7" s="13"/>
      <c r="M7" s="13"/>
      <c r="N7" s="13"/>
      <c r="O7" s="13"/>
      <c r="P7" s="13"/>
      <c r="Q7" s="13"/>
      <c r="R7" s="13"/>
      <c r="S7" s="14">
        <v>150</v>
      </c>
      <c r="T7" s="14"/>
      <c r="U7" s="14"/>
      <c r="V7" s="15">
        <v>3.2</v>
      </c>
      <c r="W7" s="15"/>
      <c r="X7" s="15">
        <v>2.7</v>
      </c>
      <c r="Y7" s="15"/>
      <c r="Z7" s="15">
        <v>13</v>
      </c>
      <c r="AA7" s="15"/>
      <c r="AB7" s="14">
        <v>89</v>
      </c>
      <c r="AC7" s="14"/>
      <c r="AD7" s="14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3" t="s">
        <v>19</v>
      </c>
      <c r="J8" s="13"/>
      <c r="K8" s="13"/>
      <c r="L8" s="13"/>
      <c r="M8" s="13"/>
      <c r="N8" s="13"/>
      <c r="O8" s="13"/>
      <c r="P8" s="13"/>
      <c r="Q8" s="5"/>
      <c r="R8" s="5"/>
      <c r="S8" s="14">
        <v>40</v>
      </c>
      <c r="T8" s="14"/>
      <c r="U8" s="14"/>
      <c r="V8" s="15">
        <v>2.8</v>
      </c>
      <c r="W8" s="15"/>
      <c r="X8" s="15">
        <v>0.8</v>
      </c>
      <c r="Y8" s="15"/>
      <c r="Z8" s="15">
        <v>8.8</v>
      </c>
      <c r="AA8" s="15"/>
      <c r="AB8" s="14">
        <v>88</v>
      </c>
      <c r="AC8" s="14"/>
      <c r="AD8" s="14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0" t="s">
        <v>21</v>
      </c>
      <c r="J9" s="10"/>
      <c r="K9" s="10"/>
      <c r="L9" s="10"/>
      <c r="M9" s="10"/>
      <c r="N9" s="10"/>
      <c r="O9" s="10"/>
      <c r="P9" s="10"/>
      <c r="Q9" s="10"/>
      <c r="R9" s="10"/>
      <c r="S9" s="11">
        <v>350</v>
      </c>
      <c r="T9" s="11"/>
      <c r="U9" s="11"/>
      <c r="V9" s="12">
        <f>SUM(V5:W8)</f>
        <v>8.899999999999999</v>
      </c>
      <c r="W9" s="12"/>
      <c r="X9" s="12">
        <f>SUM(X5:Y8)</f>
        <v>14.2</v>
      </c>
      <c r="Y9" s="12"/>
      <c r="Z9" s="12">
        <f>SUM(Z5:AA8)</f>
        <v>36.2</v>
      </c>
      <c r="AA9" s="12"/>
      <c r="AB9" s="11">
        <f>SUM(AB5:AD8)</f>
        <v>324</v>
      </c>
      <c r="AC9" s="11"/>
      <c r="AD9" s="11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6" t="s">
        <v>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3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4">
        <v>100</v>
      </c>
      <c r="T11" s="14"/>
      <c r="U11" s="14"/>
      <c r="V11" s="15">
        <v>0.7</v>
      </c>
      <c r="W11" s="15"/>
      <c r="X11" s="15">
        <v>0</v>
      </c>
      <c r="Y11" s="15"/>
      <c r="Z11" s="15">
        <v>12.2</v>
      </c>
      <c r="AA11" s="15"/>
      <c r="AB11" s="14">
        <v>70</v>
      </c>
      <c r="AC11" s="14"/>
      <c r="AD11" s="14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0" t="s">
        <v>21</v>
      </c>
      <c r="J12" s="10"/>
      <c r="K12" s="10"/>
      <c r="L12" s="10"/>
      <c r="M12" s="10"/>
      <c r="N12" s="10"/>
      <c r="O12" s="10"/>
      <c r="P12" s="10"/>
      <c r="Q12" s="10"/>
      <c r="R12" s="10"/>
      <c r="S12" s="11">
        <f>SUM(S11)</f>
        <v>100</v>
      </c>
      <c r="T12" s="11"/>
      <c r="U12" s="11"/>
      <c r="V12" s="12">
        <f>SUM(V11:W11)</f>
        <v>0.7</v>
      </c>
      <c r="W12" s="12"/>
      <c r="X12" s="12">
        <f>SUM(X11:Y11)</f>
        <v>0</v>
      </c>
      <c r="Y12" s="12"/>
      <c r="Z12" s="12">
        <f>SUM(Z11:AA11)</f>
        <v>12.2</v>
      </c>
      <c r="AA12" s="12"/>
      <c r="AB12" s="11">
        <f>SUM(AB11:AD11)</f>
        <v>70</v>
      </c>
      <c r="AC12" s="11"/>
      <c r="AD12" s="11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6" t="s">
        <v>25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8.75" customHeight="1">
      <c r="A14" s="3" t="s">
        <v>115</v>
      </c>
      <c r="B14" s="3"/>
      <c r="C14" s="3"/>
      <c r="D14" s="3"/>
      <c r="E14" s="3"/>
      <c r="F14" s="3"/>
      <c r="G14" s="3"/>
      <c r="H14" s="3"/>
      <c r="I14" s="13" t="s">
        <v>116</v>
      </c>
      <c r="J14" s="13"/>
      <c r="K14" s="13"/>
      <c r="L14" s="13"/>
      <c r="M14" s="13"/>
      <c r="N14" s="13"/>
      <c r="O14" s="13"/>
      <c r="P14" s="13"/>
      <c r="Q14" s="13"/>
      <c r="R14" s="13"/>
      <c r="S14" s="14">
        <v>150</v>
      </c>
      <c r="T14" s="14"/>
      <c r="U14" s="14"/>
      <c r="V14" s="15">
        <v>1.2</v>
      </c>
      <c r="W14" s="15"/>
      <c r="X14" s="15">
        <v>1.6</v>
      </c>
      <c r="Y14" s="15"/>
      <c r="Z14" s="15">
        <v>8.8</v>
      </c>
      <c r="AA14" s="15"/>
      <c r="AB14" s="14">
        <v>54</v>
      </c>
      <c r="AC14" s="14"/>
      <c r="AD14" s="14"/>
      <c r="AE14" s="4"/>
      <c r="AF14" s="4"/>
    </row>
    <row r="15" spans="1:32" ht="18.75" customHeight="1">
      <c r="A15" s="8" t="s">
        <v>117</v>
      </c>
      <c r="B15" s="3"/>
      <c r="C15" s="3"/>
      <c r="D15" s="3"/>
      <c r="E15" s="3"/>
      <c r="F15" s="3"/>
      <c r="G15" s="3"/>
      <c r="H15" s="3"/>
      <c r="I15" s="13" t="s">
        <v>118</v>
      </c>
      <c r="J15" s="13"/>
      <c r="K15" s="13"/>
      <c r="L15" s="13"/>
      <c r="M15" s="13"/>
      <c r="N15" s="13"/>
      <c r="O15" s="13"/>
      <c r="P15" s="13"/>
      <c r="Q15" s="13"/>
      <c r="R15" s="13"/>
      <c r="S15" s="14">
        <v>50</v>
      </c>
      <c r="T15" s="14"/>
      <c r="U15" s="14"/>
      <c r="V15" s="15">
        <v>7.7</v>
      </c>
      <c r="W15" s="15"/>
      <c r="X15" s="15">
        <v>6.9</v>
      </c>
      <c r="Y15" s="15"/>
      <c r="Z15" s="15">
        <v>7.8</v>
      </c>
      <c r="AA15" s="15"/>
      <c r="AB15" s="14">
        <v>114</v>
      </c>
      <c r="AC15" s="14"/>
      <c r="AD15" s="14"/>
      <c r="AE15" s="4"/>
      <c r="AF15" s="4"/>
    </row>
    <row r="16" spans="1:32" ht="18" customHeight="1">
      <c r="A16" s="3" t="s">
        <v>79</v>
      </c>
      <c r="B16" s="3"/>
      <c r="C16" s="3"/>
      <c r="D16" s="3"/>
      <c r="E16" s="3"/>
      <c r="F16" s="3"/>
      <c r="G16" s="3"/>
      <c r="H16" s="3"/>
      <c r="I16" s="13" t="s">
        <v>80</v>
      </c>
      <c r="J16" s="13"/>
      <c r="K16" s="13"/>
      <c r="L16" s="13"/>
      <c r="M16" s="13"/>
      <c r="N16" s="13"/>
      <c r="O16" s="13"/>
      <c r="P16" s="13"/>
      <c r="Q16" s="13"/>
      <c r="R16" s="13"/>
      <c r="S16" s="14">
        <v>110</v>
      </c>
      <c r="T16" s="14"/>
      <c r="U16" s="14"/>
      <c r="V16" s="15">
        <v>10.3</v>
      </c>
      <c r="W16" s="15"/>
      <c r="X16" s="15">
        <v>5.1</v>
      </c>
      <c r="Y16" s="15"/>
      <c r="Z16" s="15">
        <v>24.5</v>
      </c>
      <c r="AA16" s="15"/>
      <c r="AB16" s="14">
        <v>154</v>
      </c>
      <c r="AC16" s="14"/>
      <c r="AD16" s="14"/>
      <c r="AE16" s="4"/>
      <c r="AF16" s="4"/>
    </row>
    <row r="17" spans="1:32" ht="18" customHeight="1">
      <c r="A17" s="3" t="s">
        <v>33</v>
      </c>
      <c r="B17" s="3"/>
      <c r="C17" s="3"/>
      <c r="D17" s="3"/>
      <c r="E17" s="3"/>
      <c r="F17" s="3"/>
      <c r="G17" s="3"/>
      <c r="H17" s="3"/>
      <c r="I17" s="13" t="s">
        <v>34</v>
      </c>
      <c r="J17" s="13"/>
      <c r="K17" s="13"/>
      <c r="L17" s="13"/>
      <c r="M17" s="13"/>
      <c r="N17" s="13"/>
      <c r="O17" s="13"/>
      <c r="P17" s="13"/>
      <c r="Q17" s="13"/>
      <c r="R17" s="13"/>
      <c r="S17" s="14">
        <v>30</v>
      </c>
      <c r="T17" s="14"/>
      <c r="U17" s="14"/>
      <c r="V17" s="15">
        <v>0.4</v>
      </c>
      <c r="W17" s="15"/>
      <c r="X17" s="15">
        <v>0</v>
      </c>
      <c r="Y17" s="15"/>
      <c r="Z17" s="15">
        <v>1.4</v>
      </c>
      <c r="AA17" s="15"/>
      <c r="AB17" s="14">
        <v>7</v>
      </c>
      <c r="AC17" s="14"/>
      <c r="AD17" s="14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3" t="s">
        <v>36</v>
      </c>
      <c r="J18" s="13"/>
      <c r="K18" s="13"/>
      <c r="L18" s="13"/>
      <c r="M18" s="13"/>
      <c r="N18" s="13"/>
      <c r="O18" s="13"/>
      <c r="P18" s="13"/>
      <c r="Q18" s="13"/>
      <c r="R18" s="13"/>
      <c r="S18" s="14">
        <v>150</v>
      </c>
      <c r="T18" s="14"/>
      <c r="U18" s="14"/>
      <c r="V18" s="15">
        <v>0.5</v>
      </c>
      <c r="W18" s="15"/>
      <c r="X18" s="15">
        <v>0</v>
      </c>
      <c r="Y18" s="15"/>
      <c r="Z18" s="15">
        <v>23.6</v>
      </c>
      <c r="AA18" s="15"/>
      <c r="AB18" s="14">
        <v>93</v>
      </c>
      <c r="AC18" s="14"/>
      <c r="AD18" s="14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3" t="s">
        <v>19</v>
      </c>
      <c r="J19" s="13"/>
      <c r="K19" s="13"/>
      <c r="L19" s="13"/>
      <c r="M19" s="13"/>
      <c r="N19" s="13"/>
      <c r="O19" s="13"/>
      <c r="P19" s="13"/>
      <c r="Q19" s="5"/>
      <c r="R19" s="5"/>
      <c r="S19" s="14">
        <v>20</v>
      </c>
      <c r="T19" s="14"/>
      <c r="U19" s="14"/>
      <c r="V19" s="15">
        <v>1.4</v>
      </c>
      <c r="W19" s="15"/>
      <c r="X19" s="15">
        <v>0.4</v>
      </c>
      <c r="Y19" s="15"/>
      <c r="Z19" s="15">
        <v>8.8</v>
      </c>
      <c r="AA19" s="15"/>
      <c r="AB19" s="14">
        <v>44</v>
      </c>
      <c r="AC19" s="14"/>
      <c r="AD19" s="14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3" t="s">
        <v>37</v>
      </c>
      <c r="J20" s="13"/>
      <c r="K20" s="13"/>
      <c r="L20" s="13"/>
      <c r="M20" s="13"/>
      <c r="N20" s="13"/>
      <c r="O20" s="13"/>
      <c r="P20" s="13"/>
      <c r="Q20" s="13"/>
      <c r="R20" s="13"/>
      <c r="S20" s="14">
        <v>20</v>
      </c>
      <c r="T20" s="14"/>
      <c r="U20" s="14"/>
      <c r="V20" s="15">
        <v>1.3</v>
      </c>
      <c r="W20" s="15"/>
      <c r="X20" s="15">
        <v>0.2</v>
      </c>
      <c r="Y20" s="15"/>
      <c r="Z20" s="15">
        <v>8.1</v>
      </c>
      <c r="AA20" s="15"/>
      <c r="AB20" s="14">
        <v>38</v>
      </c>
      <c r="AC20" s="14"/>
      <c r="AD20" s="14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0" t="s">
        <v>21</v>
      </c>
      <c r="J21" s="10"/>
      <c r="K21" s="10"/>
      <c r="L21" s="10"/>
      <c r="M21" s="10"/>
      <c r="N21" s="10"/>
      <c r="O21" s="10"/>
      <c r="P21" s="10"/>
      <c r="Q21" s="10"/>
      <c r="R21" s="10"/>
      <c r="S21" s="11">
        <v>530</v>
      </c>
      <c r="T21" s="11"/>
      <c r="U21" s="11"/>
      <c r="V21" s="12">
        <f>SUM(V14:W20)</f>
        <v>22.8</v>
      </c>
      <c r="W21" s="12"/>
      <c r="X21" s="12">
        <f>SUM(X14:Y20)</f>
        <v>14.2</v>
      </c>
      <c r="Y21" s="12"/>
      <c r="Z21" s="12">
        <f>SUM(Z14:AA20)</f>
        <v>82.99999999999999</v>
      </c>
      <c r="AA21" s="12"/>
      <c r="AB21" s="11">
        <f>SUM(AB14:AD20)</f>
        <v>504</v>
      </c>
      <c r="AC21" s="11"/>
      <c r="AD21" s="11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6" t="s">
        <v>38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30" customHeight="1">
      <c r="A23" s="3" t="s">
        <v>39</v>
      </c>
      <c r="B23" s="3"/>
      <c r="C23" s="3"/>
      <c r="D23" s="3"/>
      <c r="E23" s="3"/>
      <c r="F23" s="3"/>
      <c r="G23" s="3"/>
      <c r="H23" s="3"/>
      <c r="I23" s="13" t="s">
        <v>40</v>
      </c>
      <c r="J23" s="13"/>
      <c r="K23" s="13"/>
      <c r="L23" s="13"/>
      <c r="M23" s="13"/>
      <c r="N23" s="13"/>
      <c r="O23" s="13"/>
      <c r="P23" s="13"/>
      <c r="Q23" s="13"/>
      <c r="R23" s="13"/>
      <c r="S23" s="14">
        <v>150</v>
      </c>
      <c r="T23" s="14"/>
      <c r="U23" s="14"/>
      <c r="V23" s="15">
        <v>0</v>
      </c>
      <c r="W23" s="15"/>
      <c r="X23" s="15">
        <v>0</v>
      </c>
      <c r="Y23" s="15"/>
      <c r="Z23" s="15">
        <v>31.7</v>
      </c>
      <c r="AA23" s="15"/>
      <c r="AB23" s="14">
        <v>127</v>
      </c>
      <c r="AC23" s="14"/>
      <c r="AD23" s="14"/>
      <c r="AE23" s="6"/>
      <c r="AF23" s="6"/>
    </row>
    <row r="24" spans="1:32" ht="18" customHeight="1">
      <c r="A24" s="3" t="s">
        <v>41</v>
      </c>
      <c r="B24" s="3"/>
      <c r="C24" s="3"/>
      <c r="D24" s="3"/>
      <c r="E24" s="3"/>
      <c r="F24" s="3"/>
      <c r="G24" s="3"/>
      <c r="H24" s="3"/>
      <c r="I24" s="13" t="s">
        <v>119</v>
      </c>
      <c r="J24" s="13"/>
      <c r="K24" s="13"/>
      <c r="L24" s="13"/>
      <c r="M24" s="13"/>
      <c r="N24" s="13"/>
      <c r="O24" s="13"/>
      <c r="P24" s="13"/>
      <c r="Q24" s="13"/>
      <c r="R24" s="13"/>
      <c r="S24" s="14">
        <v>60</v>
      </c>
      <c r="T24" s="14"/>
      <c r="U24" s="14"/>
      <c r="V24" s="15">
        <v>3.5</v>
      </c>
      <c r="W24" s="15"/>
      <c r="X24" s="15">
        <v>3.9</v>
      </c>
      <c r="Y24" s="15"/>
      <c r="Z24" s="15">
        <v>28.9</v>
      </c>
      <c r="AA24" s="15"/>
      <c r="AB24" s="14">
        <v>164</v>
      </c>
      <c r="AC24" s="14"/>
      <c r="AD24" s="14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0" t="s">
        <v>21</v>
      </c>
      <c r="J25" s="10"/>
      <c r="K25" s="10"/>
      <c r="L25" s="10"/>
      <c r="M25" s="10"/>
      <c r="N25" s="10"/>
      <c r="O25" s="10"/>
      <c r="P25" s="10"/>
      <c r="Q25" s="10"/>
      <c r="R25" s="10"/>
      <c r="S25" s="11">
        <v>210</v>
      </c>
      <c r="T25" s="11"/>
      <c r="U25" s="11"/>
      <c r="V25" s="12">
        <f>SUM(V23:W24)</f>
        <v>3.5</v>
      </c>
      <c r="W25" s="12"/>
      <c r="X25" s="12">
        <f>SUM(X23:Y24)</f>
        <v>3.9</v>
      </c>
      <c r="Y25" s="12"/>
      <c r="Z25" s="12">
        <f>SUM(Z23:AA24)</f>
        <v>60.599999999999994</v>
      </c>
      <c r="AA25" s="12"/>
      <c r="AB25" s="11">
        <f>SUM(AB23:AD24)</f>
        <v>291</v>
      </c>
      <c r="AC25" s="11"/>
      <c r="AD25" s="11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0" t="s">
        <v>43</v>
      </c>
      <c r="J26" s="10"/>
      <c r="K26" s="10"/>
      <c r="L26" s="10"/>
      <c r="M26" s="10"/>
      <c r="N26" s="10"/>
      <c r="O26" s="10"/>
      <c r="P26" s="10"/>
      <c r="Q26" s="7"/>
      <c r="R26" s="7"/>
      <c r="S26" s="11"/>
      <c r="T26" s="11"/>
      <c r="U26" s="11"/>
      <c r="V26" s="12">
        <f>SUM(V9+V12+V21+V25)</f>
        <v>35.9</v>
      </c>
      <c r="W26" s="12"/>
      <c r="X26" s="12">
        <f>SUM(X9+X12+X21+X25)</f>
        <v>32.3</v>
      </c>
      <c r="Y26" s="12"/>
      <c r="Z26" s="12">
        <f>SUM(Z9+Z12+Z21+Z25)</f>
        <v>191.99999999999997</v>
      </c>
      <c r="AA26" s="12"/>
      <c r="AB26" s="11">
        <f>SUM(AB9+AB12+AB21+AB25)</f>
        <v>1189</v>
      </c>
      <c r="AC26" s="11"/>
      <c r="AD26" s="11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P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Матвеева</dc:creator>
  <cp:keywords/>
  <dc:description/>
  <cp:lastModifiedBy>Ирина Матвеева</cp:lastModifiedBy>
  <cp:lastPrinted>2022-11-03T12:12:30Z</cp:lastPrinted>
  <dcterms:created xsi:type="dcterms:W3CDTF">2023-07-03T07:07:38Z</dcterms:created>
  <dcterms:modified xsi:type="dcterms:W3CDTF">2023-07-03T07:07:38Z</dcterms:modified>
  <cp:category/>
  <cp:version/>
  <cp:contentType/>
  <cp:contentStatus/>
</cp:coreProperties>
</file>